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505" windowHeight="9045" activeTab="4"/>
  </bookViews>
  <sheets>
    <sheet name="Overall" sheetId="1" r:id="rId1"/>
    <sheet name="0 - 1300cc" sheetId="2" r:id="rId2"/>
    <sheet name="1300cc - 1600c" sheetId="3" r:id="rId3"/>
    <sheet name="1600cc+ 2wd" sheetId="4" r:id="rId4"/>
    <sheet name="4wd" sheetId="5" r:id="rId5"/>
  </sheets>
  <definedNames/>
  <calcPr fullCalcOnLoad="1"/>
</workbook>
</file>

<file path=xl/sharedStrings.xml><?xml version="1.0" encoding="utf-8"?>
<sst xmlns="http://schemas.openxmlformats.org/spreadsheetml/2006/main" count="236" uniqueCount="115">
  <si>
    <t>OVERALL</t>
  </si>
  <si>
    <t>place</t>
  </si>
  <si>
    <t>driver</t>
  </si>
  <si>
    <t>Matt Summerfeild</t>
  </si>
  <si>
    <t>Total</t>
  </si>
  <si>
    <t>John Weir</t>
  </si>
  <si>
    <t>Sprint series points</t>
  </si>
  <si>
    <t>Autocross trophy points</t>
  </si>
  <si>
    <t>4WD</t>
  </si>
  <si>
    <t>1600cc+ 2wd</t>
  </si>
  <si>
    <t>1300cc - 1600cc</t>
  </si>
  <si>
    <t>0 - 1300cc</t>
  </si>
  <si>
    <t>John Giltrap</t>
  </si>
  <si>
    <t>Brad Harris</t>
  </si>
  <si>
    <t>Josh Marston</t>
  </si>
  <si>
    <t>Peter Quinn</t>
  </si>
  <si>
    <t>Tony Foster</t>
  </si>
  <si>
    <t>Graham Wilson</t>
  </si>
  <si>
    <t>Grant Goile</t>
  </si>
  <si>
    <t>Barry Deuart</t>
  </si>
  <si>
    <t>Bruce McMillan</t>
  </si>
  <si>
    <t>Chris Herdman</t>
  </si>
  <si>
    <t>Rakia Zig Zag</t>
  </si>
  <si>
    <t>Nick Marston</t>
  </si>
  <si>
    <t>Blair Logan</t>
  </si>
  <si>
    <t>Tony Gosling</t>
  </si>
  <si>
    <t>Dermot Martin</t>
  </si>
  <si>
    <t>Chris Hughs</t>
  </si>
  <si>
    <t>Matt King</t>
  </si>
  <si>
    <t>Kevin Knowles</t>
  </si>
  <si>
    <t>Pete Yearby</t>
  </si>
  <si>
    <t>Sefton Autox</t>
  </si>
  <si>
    <t xml:space="preserve">Colgate sprint </t>
  </si>
  <si>
    <t>Stuart Webber</t>
  </si>
  <si>
    <t>Fred Merkin</t>
  </si>
  <si>
    <t>Matt Summerfield</t>
  </si>
  <si>
    <t>Leigh Marston</t>
  </si>
  <si>
    <t>Marcus Van Klink</t>
  </si>
  <si>
    <t>Garry Cowen</t>
  </si>
  <si>
    <t>Renee Spejkerman</t>
  </si>
  <si>
    <t>Brent Tiney</t>
  </si>
  <si>
    <t>Bruce McMilllan</t>
  </si>
  <si>
    <t>Alistair Manson</t>
  </si>
  <si>
    <t>Robert Doig</t>
  </si>
  <si>
    <t>Garry Cowan</t>
  </si>
  <si>
    <t>Renee Spijkerman</t>
  </si>
  <si>
    <t>Colgate</t>
  </si>
  <si>
    <t>Orginising Points</t>
  </si>
  <si>
    <t>Phil Sloan</t>
  </si>
  <si>
    <t xml:space="preserve">Taylor Jansen </t>
  </si>
  <si>
    <t>David Matin</t>
  </si>
  <si>
    <t>Taylor Jansen</t>
  </si>
  <si>
    <t>David Martin</t>
  </si>
  <si>
    <t>Colgate Sprint</t>
  </si>
  <si>
    <t>Colgate sprint</t>
  </si>
  <si>
    <t>Andrew Grundy</t>
  </si>
  <si>
    <t>Deane Buist</t>
  </si>
  <si>
    <t>David Clearwater</t>
  </si>
  <si>
    <t>Les Summerfield</t>
  </si>
  <si>
    <t>Kevin Clive</t>
  </si>
  <si>
    <t>Matt Jansen</t>
  </si>
  <si>
    <t>Glenn Buist</t>
  </si>
  <si>
    <t>Regan Ross</t>
  </si>
  <si>
    <t>Jeff Judd</t>
  </si>
  <si>
    <t>Darryl Campbell</t>
  </si>
  <si>
    <t>Allan Geddes</t>
  </si>
  <si>
    <t>Dean Schroder</t>
  </si>
  <si>
    <t>Merv Hatcher</t>
  </si>
  <si>
    <t>Sean Gray</t>
  </si>
  <si>
    <t>Garry hawkes</t>
  </si>
  <si>
    <t>Corey Shaw</t>
  </si>
  <si>
    <t>Richard Towse</t>
  </si>
  <si>
    <t>Rex Ford</t>
  </si>
  <si>
    <t>Grant McWhinnie</t>
  </si>
  <si>
    <t>Justin Harwood</t>
  </si>
  <si>
    <t>Jamie Powell</t>
  </si>
  <si>
    <t>Scott Cunningham</t>
  </si>
  <si>
    <t>Murray Lancaster</t>
  </si>
  <si>
    <t>Grant Restall</t>
  </si>
  <si>
    <t>Garry Hawkes</t>
  </si>
  <si>
    <t>Canty Rally</t>
  </si>
  <si>
    <t>Steve Carr</t>
  </si>
  <si>
    <t>Robert Mcullum</t>
  </si>
  <si>
    <t>Phil Gurney</t>
  </si>
  <si>
    <t>David Anderson</t>
  </si>
  <si>
    <t>John Silcock</t>
  </si>
  <si>
    <t>Cameron Moore</t>
  </si>
  <si>
    <t>Marcus VanClink</t>
  </si>
  <si>
    <t>Kaiwara Sprint</t>
  </si>
  <si>
    <t>kaiwara road</t>
  </si>
  <si>
    <t>Brent Buist</t>
  </si>
  <si>
    <t>Guy Balani</t>
  </si>
  <si>
    <t>Kaiwara road</t>
  </si>
  <si>
    <t>Okuku Autox</t>
  </si>
  <si>
    <t>Nicole Summerfeild</t>
  </si>
  <si>
    <t>Mt Thomas</t>
  </si>
  <si>
    <t>Kieran Breakwell</t>
  </si>
  <si>
    <t>Gary Cowan</t>
  </si>
  <si>
    <t>Nick Morrison</t>
  </si>
  <si>
    <t>Mt Thomas sprint</t>
  </si>
  <si>
    <t>Mt Thomas Sprint</t>
  </si>
  <si>
    <t>kieran Breakwell</t>
  </si>
  <si>
    <t>Sefton autox</t>
  </si>
  <si>
    <t>Andrew Reid</t>
  </si>
  <si>
    <t>Micheal Price</t>
  </si>
  <si>
    <t>Rampadock rd</t>
  </si>
  <si>
    <t>Alec Doig</t>
  </si>
  <si>
    <t>Dave Carr</t>
  </si>
  <si>
    <t>Dave Pettigrew</t>
  </si>
  <si>
    <t>Murray Brown</t>
  </si>
  <si>
    <t>sefton Autox</t>
  </si>
  <si>
    <t>Drew Jeffrey</t>
  </si>
  <si>
    <t>Dean Pester</t>
  </si>
  <si>
    <t xml:space="preserve">Paul Dickson </t>
  </si>
  <si>
    <t>Paul Dickson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</si>
</sst>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  <numFmt numFmtId="165" formatCode="[$-1409]h:mm:ss\ a.m./p.m."/>
  </numFmts>
  <fonts count="2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15.7109375" style="0" customWidth="1"/>
    <col min="3" max="3" width="10.421875" style="0" customWidth="1"/>
    <col min="5" max="5" width="10.8515625" style="0" customWidth="1"/>
    <col min="6" max="6" width="15.140625" style="0" customWidth="1"/>
    <col min="7" max="7" width="12.7109375" style="0" customWidth="1"/>
    <col min="8" max="12" width="11.28125" style="0" customWidth="1"/>
  </cols>
  <sheetData>
    <row r="1" ht="12.75">
      <c r="A1" s="1" t="s">
        <v>0</v>
      </c>
    </row>
    <row r="2" spans="1:16" ht="39" customHeight="1">
      <c r="A2" s="3" t="s">
        <v>1</v>
      </c>
      <c r="B2" s="3" t="s">
        <v>2</v>
      </c>
      <c r="C2" s="5" t="s">
        <v>22</v>
      </c>
      <c r="D2" s="4" t="s">
        <v>31</v>
      </c>
      <c r="E2" s="4" t="s">
        <v>32</v>
      </c>
      <c r="F2" s="4" t="s">
        <v>80</v>
      </c>
      <c r="G2" s="3" t="s">
        <v>88</v>
      </c>
      <c r="H2" s="3" t="s">
        <v>93</v>
      </c>
      <c r="I2" s="3" t="s">
        <v>95</v>
      </c>
      <c r="J2" s="3" t="s">
        <v>102</v>
      </c>
      <c r="K2" s="4" t="s">
        <v>105</v>
      </c>
      <c r="L2" s="4" t="s">
        <v>31</v>
      </c>
      <c r="M2" s="4" t="s">
        <v>47</v>
      </c>
      <c r="N2" s="3" t="s">
        <v>4</v>
      </c>
      <c r="O2" s="4" t="s">
        <v>6</v>
      </c>
      <c r="P2" s="4" t="s">
        <v>7</v>
      </c>
    </row>
    <row r="3" spans="1:16" ht="12.75">
      <c r="A3" s="2">
        <v>1</v>
      </c>
      <c r="B3" s="6" t="s">
        <v>13</v>
      </c>
      <c r="C3">
        <v>36</v>
      </c>
      <c r="E3">
        <v>36</v>
      </c>
      <c r="F3">
        <v>48</v>
      </c>
      <c r="G3">
        <v>40</v>
      </c>
      <c r="I3">
        <v>40</v>
      </c>
      <c r="K3">
        <v>32</v>
      </c>
      <c r="L3">
        <v>20</v>
      </c>
      <c r="N3">
        <f aca="true" t="shared" si="0" ref="N3:N34">SUM(C3:M3)</f>
        <v>252</v>
      </c>
      <c r="O3">
        <f aca="true" t="shared" si="1" ref="O3:O34">SUM(C3,E3,G3,I3,K3)</f>
        <v>184</v>
      </c>
      <c r="P3">
        <f aca="true" t="shared" si="2" ref="P3:P34">SUM(D3,H3,J3,L3)</f>
        <v>20</v>
      </c>
    </row>
    <row r="4" spans="1:16" ht="12.75">
      <c r="A4" s="2">
        <v>2</v>
      </c>
      <c r="B4" s="6" t="s">
        <v>35</v>
      </c>
      <c r="C4">
        <v>15</v>
      </c>
      <c r="D4">
        <v>30</v>
      </c>
      <c r="E4">
        <v>32</v>
      </c>
      <c r="F4">
        <v>1</v>
      </c>
      <c r="G4">
        <v>17</v>
      </c>
      <c r="H4">
        <v>27</v>
      </c>
      <c r="I4">
        <v>32</v>
      </c>
      <c r="J4">
        <v>24</v>
      </c>
      <c r="K4">
        <v>36</v>
      </c>
      <c r="L4">
        <v>22</v>
      </c>
      <c r="N4">
        <f t="shared" si="0"/>
        <v>236</v>
      </c>
      <c r="O4">
        <f t="shared" si="1"/>
        <v>132</v>
      </c>
      <c r="P4">
        <f t="shared" si="2"/>
        <v>103</v>
      </c>
    </row>
    <row r="5" spans="1:16" ht="12.75">
      <c r="A5" s="2">
        <v>3</v>
      </c>
      <c r="B5" s="6" t="s">
        <v>58</v>
      </c>
      <c r="E5">
        <v>19</v>
      </c>
      <c r="G5">
        <v>32</v>
      </c>
      <c r="I5">
        <v>29</v>
      </c>
      <c r="J5">
        <v>22</v>
      </c>
      <c r="K5">
        <v>26</v>
      </c>
      <c r="L5">
        <v>14</v>
      </c>
      <c r="N5">
        <f t="shared" si="0"/>
        <v>142</v>
      </c>
      <c r="O5">
        <f t="shared" si="1"/>
        <v>106</v>
      </c>
      <c r="P5">
        <f t="shared" si="2"/>
        <v>36</v>
      </c>
    </row>
    <row r="6" spans="1:16" ht="12.75">
      <c r="A6" s="2">
        <v>4</v>
      </c>
      <c r="B6" s="6" t="s">
        <v>21</v>
      </c>
      <c r="C6">
        <v>1</v>
      </c>
      <c r="D6">
        <v>10</v>
      </c>
      <c r="F6">
        <v>1</v>
      </c>
      <c r="G6">
        <v>5</v>
      </c>
      <c r="I6">
        <v>6</v>
      </c>
      <c r="J6">
        <v>27</v>
      </c>
      <c r="K6">
        <v>2</v>
      </c>
      <c r="L6">
        <v>30</v>
      </c>
      <c r="M6">
        <v>45</v>
      </c>
      <c r="N6">
        <f t="shared" si="0"/>
        <v>127</v>
      </c>
      <c r="O6">
        <f t="shared" si="1"/>
        <v>14</v>
      </c>
      <c r="P6">
        <f t="shared" si="2"/>
        <v>67</v>
      </c>
    </row>
    <row r="7" spans="1:16" ht="12.75">
      <c r="A7" s="2">
        <v>5</v>
      </c>
      <c r="B7" s="6" t="s">
        <v>24</v>
      </c>
      <c r="C7">
        <v>32</v>
      </c>
      <c r="E7">
        <v>40</v>
      </c>
      <c r="I7">
        <v>23</v>
      </c>
      <c r="K7">
        <v>29</v>
      </c>
      <c r="N7">
        <f t="shared" si="0"/>
        <v>124</v>
      </c>
      <c r="O7">
        <f t="shared" si="1"/>
        <v>124</v>
      </c>
      <c r="P7">
        <f t="shared" si="2"/>
        <v>0</v>
      </c>
    </row>
    <row r="8" spans="1:16" ht="12.75">
      <c r="A8" s="2">
        <v>6</v>
      </c>
      <c r="B8" s="6" t="s">
        <v>37</v>
      </c>
      <c r="C8">
        <v>11</v>
      </c>
      <c r="E8">
        <v>15</v>
      </c>
      <c r="F8">
        <v>44</v>
      </c>
      <c r="G8">
        <v>23</v>
      </c>
      <c r="K8">
        <v>21</v>
      </c>
      <c r="N8">
        <f t="shared" si="0"/>
        <v>114</v>
      </c>
      <c r="O8">
        <f t="shared" si="1"/>
        <v>70</v>
      </c>
      <c r="P8">
        <f t="shared" si="2"/>
        <v>0</v>
      </c>
    </row>
    <row r="9" spans="1:16" ht="12.75">
      <c r="A9" s="2">
        <v>7</v>
      </c>
      <c r="B9" s="6" t="s">
        <v>40</v>
      </c>
      <c r="C9">
        <v>5</v>
      </c>
      <c r="D9">
        <v>24</v>
      </c>
      <c r="E9">
        <v>1</v>
      </c>
      <c r="G9">
        <v>10</v>
      </c>
      <c r="H9">
        <v>30</v>
      </c>
      <c r="I9">
        <v>13</v>
      </c>
      <c r="J9">
        <v>30</v>
      </c>
      <c r="N9">
        <f t="shared" si="0"/>
        <v>113</v>
      </c>
      <c r="O9">
        <f t="shared" si="1"/>
        <v>29</v>
      </c>
      <c r="P9">
        <f t="shared" si="2"/>
        <v>84</v>
      </c>
    </row>
    <row r="10" spans="1:16" ht="12.75">
      <c r="A10" s="2">
        <v>8</v>
      </c>
      <c r="B10" s="6" t="s">
        <v>57</v>
      </c>
      <c r="E10">
        <v>21</v>
      </c>
      <c r="F10">
        <v>54</v>
      </c>
      <c r="I10">
        <v>19</v>
      </c>
      <c r="K10">
        <v>15</v>
      </c>
      <c r="N10">
        <f t="shared" si="0"/>
        <v>109</v>
      </c>
      <c r="O10">
        <f t="shared" si="1"/>
        <v>55</v>
      </c>
      <c r="P10">
        <f t="shared" si="2"/>
        <v>0</v>
      </c>
    </row>
    <row r="11" spans="1:16" ht="12.75">
      <c r="A11" s="2">
        <v>9</v>
      </c>
      <c r="B11" s="6" t="s">
        <v>14</v>
      </c>
      <c r="C11">
        <v>23</v>
      </c>
      <c r="E11">
        <v>29</v>
      </c>
      <c r="I11">
        <v>36</v>
      </c>
      <c r="N11">
        <f t="shared" si="0"/>
        <v>88</v>
      </c>
      <c r="O11">
        <f t="shared" si="1"/>
        <v>88</v>
      </c>
      <c r="P11">
        <f t="shared" si="2"/>
        <v>0</v>
      </c>
    </row>
    <row r="12" spans="1:16" ht="12.75">
      <c r="A12" s="2">
        <v>10</v>
      </c>
      <c r="B12" s="6" t="s">
        <v>30</v>
      </c>
      <c r="C12">
        <v>1</v>
      </c>
      <c r="D12">
        <v>14</v>
      </c>
      <c r="G12">
        <v>6</v>
      </c>
      <c r="H12">
        <v>24</v>
      </c>
      <c r="I12">
        <v>7</v>
      </c>
      <c r="J12">
        <v>14</v>
      </c>
      <c r="K12">
        <v>3</v>
      </c>
      <c r="L12">
        <v>18</v>
      </c>
      <c r="N12">
        <f t="shared" si="0"/>
        <v>87</v>
      </c>
      <c r="O12">
        <f t="shared" si="1"/>
        <v>17</v>
      </c>
      <c r="P12">
        <f t="shared" si="2"/>
        <v>70</v>
      </c>
    </row>
    <row r="13" spans="1:16" ht="12.75">
      <c r="A13" s="2">
        <v>11</v>
      </c>
      <c r="B13" s="6" t="s">
        <v>82</v>
      </c>
      <c r="F13">
        <v>35</v>
      </c>
      <c r="G13">
        <v>26</v>
      </c>
      <c r="I13">
        <v>17</v>
      </c>
      <c r="K13">
        <v>7</v>
      </c>
      <c r="N13">
        <f t="shared" si="0"/>
        <v>85</v>
      </c>
      <c r="O13">
        <f t="shared" si="1"/>
        <v>50</v>
      </c>
      <c r="P13">
        <f t="shared" si="2"/>
        <v>0</v>
      </c>
    </row>
    <row r="14" spans="1:16" ht="12.75">
      <c r="A14" s="2">
        <v>12</v>
      </c>
      <c r="B14" s="6" t="s">
        <v>17</v>
      </c>
      <c r="C14">
        <v>1</v>
      </c>
      <c r="F14">
        <v>18</v>
      </c>
      <c r="K14">
        <v>5</v>
      </c>
      <c r="M14">
        <v>60</v>
      </c>
      <c r="N14">
        <f t="shared" si="0"/>
        <v>84</v>
      </c>
      <c r="O14">
        <f t="shared" si="1"/>
        <v>6</v>
      </c>
      <c r="P14">
        <f t="shared" si="2"/>
        <v>0</v>
      </c>
    </row>
    <row r="15" spans="1:16" ht="12.75">
      <c r="A15" s="2">
        <v>13</v>
      </c>
      <c r="B15" s="6" t="s">
        <v>56</v>
      </c>
      <c r="E15">
        <v>23</v>
      </c>
      <c r="F15">
        <v>1</v>
      </c>
      <c r="G15">
        <v>19</v>
      </c>
      <c r="I15">
        <v>21</v>
      </c>
      <c r="K15">
        <v>19</v>
      </c>
      <c r="N15">
        <f t="shared" si="0"/>
        <v>83</v>
      </c>
      <c r="O15">
        <f t="shared" si="1"/>
        <v>82</v>
      </c>
      <c r="P15">
        <f t="shared" si="2"/>
        <v>0</v>
      </c>
    </row>
    <row r="16" spans="1:16" ht="12.75">
      <c r="A16" s="2">
        <v>14</v>
      </c>
      <c r="B16" s="6" t="s">
        <v>60</v>
      </c>
      <c r="E16">
        <v>13</v>
      </c>
      <c r="G16">
        <v>36</v>
      </c>
      <c r="L16">
        <v>27</v>
      </c>
      <c r="N16">
        <f t="shared" si="0"/>
        <v>76</v>
      </c>
      <c r="O16">
        <f t="shared" si="1"/>
        <v>49</v>
      </c>
      <c r="P16">
        <f t="shared" si="2"/>
        <v>27</v>
      </c>
    </row>
    <row r="17" spans="1:16" ht="12.75">
      <c r="A17" s="2">
        <v>15</v>
      </c>
      <c r="B17" s="6" t="s">
        <v>12</v>
      </c>
      <c r="C17">
        <v>40</v>
      </c>
      <c r="E17">
        <v>1</v>
      </c>
      <c r="F17">
        <v>1</v>
      </c>
      <c r="G17">
        <v>29</v>
      </c>
      <c r="N17">
        <f t="shared" si="0"/>
        <v>71</v>
      </c>
      <c r="O17">
        <f t="shared" si="1"/>
        <v>70</v>
      </c>
      <c r="P17">
        <f t="shared" si="2"/>
        <v>0</v>
      </c>
    </row>
    <row r="18" spans="1:16" ht="12.75">
      <c r="A18" s="2">
        <v>16</v>
      </c>
      <c r="B18" s="6" t="s">
        <v>25</v>
      </c>
      <c r="C18">
        <v>7</v>
      </c>
      <c r="E18">
        <v>8</v>
      </c>
      <c r="F18">
        <v>1</v>
      </c>
      <c r="I18">
        <v>26</v>
      </c>
      <c r="K18">
        <v>23</v>
      </c>
      <c r="N18">
        <f t="shared" si="0"/>
        <v>65</v>
      </c>
      <c r="O18">
        <f t="shared" si="1"/>
        <v>64</v>
      </c>
      <c r="P18">
        <f t="shared" si="2"/>
        <v>0</v>
      </c>
    </row>
    <row r="19" spans="1:16" ht="12.75">
      <c r="A19" s="2">
        <v>17</v>
      </c>
      <c r="B19" s="6" t="s">
        <v>113</v>
      </c>
      <c r="F19">
        <v>60</v>
      </c>
      <c r="N19">
        <f t="shared" si="0"/>
        <v>60</v>
      </c>
      <c r="O19">
        <f t="shared" si="1"/>
        <v>0</v>
      </c>
      <c r="P19">
        <f t="shared" si="2"/>
        <v>0</v>
      </c>
    </row>
    <row r="20" spans="1:16" ht="12.75">
      <c r="A20" s="2">
        <v>18</v>
      </c>
      <c r="B20" s="6" t="s">
        <v>28</v>
      </c>
      <c r="C20">
        <v>21</v>
      </c>
      <c r="F20">
        <v>16</v>
      </c>
      <c r="G20">
        <v>21</v>
      </c>
      <c r="N20">
        <f t="shared" si="0"/>
        <v>58</v>
      </c>
      <c r="O20">
        <f t="shared" si="1"/>
        <v>42</v>
      </c>
      <c r="P20">
        <f t="shared" si="2"/>
        <v>0</v>
      </c>
    </row>
    <row r="21" spans="1:16" ht="12.75">
      <c r="A21" s="2">
        <v>19</v>
      </c>
      <c r="B21" s="6" t="s">
        <v>49</v>
      </c>
      <c r="D21">
        <v>12</v>
      </c>
      <c r="H21">
        <v>20</v>
      </c>
      <c r="J21">
        <v>16</v>
      </c>
      <c r="L21">
        <v>10</v>
      </c>
      <c r="N21">
        <f t="shared" si="0"/>
        <v>58</v>
      </c>
      <c r="O21">
        <f t="shared" si="1"/>
        <v>0</v>
      </c>
      <c r="P21">
        <f t="shared" si="2"/>
        <v>58</v>
      </c>
    </row>
    <row r="22" spans="1:16" ht="12.75">
      <c r="A22" s="2">
        <v>20</v>
      </c>
      <c r="B22" s="6" t="s">
        <v>81</v>
      </c>
      <c r="F22">
        <v>39</v>
      </c>
      <c r="K22">
        <v>17</v>
      </c>
      <c r="N22">
        <f t="shared" si="0"/>
        <v>56</v>
      </c>
      <c r="O22">
        <f t="shared" si="1"/>
        <v>17</v>
      </c>
      <c r="P22">
        <f t="shared" si="2"/>
        <v>0</v>
      </c>
    </row>
    <row r="23" spans="1:16" ht="12.75">
      <c r="A23" s="2">
        <v>21</v>
      </c>
      <c r="B23" s="6" t="s">
        <v>62</v>
      </c>
      <c r="E23">
        <v>10</v>
      </c>
      <c r="F23">
        <v>1</v>
      </c>
      <c r="K23">
        <v>40</v>
      </c>
      <c r="N23">
        <f t="shared" si="0"/>
        <v>51</v>
      </c>
      <c r="O23">
        <f t="shared" si="1"/>
        <v>50</v>
      </c>
      <c r="P23">
        <f t="shared" si="2"/>
        <v>0</v>
      </c>
    </row>
    <row r="24" spans="1:16" ht="12.75">
      <c r="A24" s="2">
        <v>22</v>
      </c>
      <c r="B24" s="6" t="s">
        <v>26</v>
      </c>
      <c r="D24">
        <v>20</v>
      </c>
      <c r="F24">
        <v>29</v>
      </c>
      <c r="N24">
        <f t="shared" si="0"/>
        <v>49</v>
      </c>
      <c r="O24">
        <f t="shared" si="1"/>
        <v>0</v>
      </c>
      <c r="P24">
        <f t="shared" si="2"/>
        <v>20</v>
      </c>
    </row>
    <row r="25" spans="1:16" ht="12.75">
      <c r="A25" s="2">
        <v>23</v>
      </c>
      <c r="B25" s="6" t="s">
        <v>27</v>
      </c>
      <c r="C25">
        <v>26</v>
      </c>
      <c r="F25">
        <v>20</v>
      </c>
      <c r="N25">
        <f t="shared" si="0"/>
        <v>46</v>
      </c>
      <c r="O25">
        <f t="shared" si="1"/>
        <v>26</v>
      </c>
      <c r="P25">
        <f t="shared" si="2"/>
        <v>0</v>
      </c>
    </row>
    <row r="26" spans="1:16" ht="12.75">
      <c r="A26" s="2">
        <v>24</v>
      </c>
      <c r="B26" s="6" t="s">
        <v>5</v>
      </c>
      <c r="C26">
        <v>17</v>
      </c>
      <c r="D26">
        <v>8</v>
      </c>
      <c r="E26">
        <v>1</v>
      </c>
      <c r="M26">
        <v>20</v>
      </c>
      <c r="N26">
        <f t="shared" si="0"/>
        <v>46</v>
      </c>
      <c r="O26">
        <f t="shared" si="1"/>
        <v>18</v>
      </c>
      <c r="P26">
        <f t="shared" si="2"/>
        <v>8</v>
      </c>
    </row>
    <row r="27" spans="1:16" ht="12.75">
      <c r="A27" s="2">
        <v>25</v>
      </c>
      <c r="B27" s="6" t="s">
        <v>104</v>
      </c>
      <c r="J27">
        <v>18</v>
      </c>
      <c r="L27">
        <v>24</v>
      </c>
      <c r="N27">
        <f t="shared" si="0"/>
        <v>42</v>
      </c>
      <c r="O27">
        <f t="shared" si="1"/>
        <v>0</v>
      </c>
      <c r="P27">
        <f t="shared" si="2"/>
        <v>42</v>
      </c>
    </row>
    <row r="28" spans="1:16" ht="12.75">
      <c r="A28" s="2">
        <v>26</v>
      </c>
      <c r="B28" s="6" t="s">
        <v>64</v>
      </c>
      <c r="E28">
        <v>7</v>
      </c>
      <c r="F28">
        <v>32</v>
      </c>
      <c r="N28">
        <f t="shared" si="0"/>
        <v>39</v>
      </c>
      <c r="O28">
        <f t="shared" si="1"/>
        <v>7</v>
      </c>
      <c r="P28">
        <f t="shared" si="2"/>
        <v>0</v>
      </c>
    </row>
    <row r="29" spans="1:16" ht="12.75">
      <c r="A29" s="2">
        <v>27</v>
      </c>
      <c r="B29" s="6" t="s">
        <v>38</v>
      </c>
      <c r="C29">
        <v>10</v>
      </c>
      <c r="E29">
        <v>4</v>
      </c>
      <c r="F29">
        <v>1</v>
      </c>
      <c r="G29">
        <v>9</v>
      </c>
      <c r="K29">
        <v>13</v>
      </c>
      <c r="N29">
        <f t="shared" si="0"/>
        <v>37</v>
      </c>
      <c r="O29">
        <f t="shared" si="1"/>
        <v>36</v>
      </c>
      <c r="P29">
        <f t="shared" si="2"/>
        <v>0</v>
      </c>
    </row>
    <row r="30" spans="1:16" ht="12.75">
      <c r="A30" s="2">
        <v>28</v>
      </c>
      <c r="B30" s="6" t="s">
        <v>34</v>
      </c>
      <c r="C30">
        <v>19</v>
      </c>
      <c r="F30">
        <v>1</v>
      </c>
      <c r="G30">
        <v>11</v>
      </c>
      <c r="I30">
        <v>4</v>
      </c>
      <c r="N30">
        <f t="shared" si="0"/>
        <v>35</v>
      </c>
      <c r="O30">
        <f t="shared" si="1"/>
        <v>34</v>
      </c>
      <c r="P30">
        <f t="shared" si="2"/>
        <v>0</v>
      </c>
    </row>
    <row r="31" spans="1:16" ht="12.75">
      <c r="A31" s="2">
        <v>29</v>
      </c>
      <c r="B31" s="6" t="s">
        <v>36</v>
      </c>
      <c r="C31">
        <v>13</v>
      </c>
      <c r="E31">
        <v>5</v>
      </c>
      <c r="F31">
        <v>1</v>
      </c>
      <c r="G31">
        <v>13</v>
      </c>
      <c r="N31">
        <f t="shared" si="0"/>
        <v>32</v>
      </c>
      <c r="O31">
        <f t="shared" si="1"/>
        <v>31</v>
      </c>
      <c r="P31">
        <f t="shared" si="2"/>
        <v>0</v>
      </c>
    </row>
    <row r="32" spans="1:16" ht="12.75">
      <c r="A32" s="2">
        <v>30</v>
      </c>
      <c r="B32" s="6" t="s">
        <v>39</v>
      </c>
      <c r="C32">
        <v>8</v>
      </c>
      <c r="D32">
        <v>22</v>
      </c>
      <c r="N32">
        <f t="shared" si="0"/>
        <v>30</v>
      </c>
      <c r="O32">
        <f t="shared" si="1"/>
        <v>8</v>
      </c>
      <c r="P32">
        <f t="shared" si="2"/>
        <v>22</v>
      </c>
    </row>
    <row r="33" spans="1:16" ht="12.75">
      <c r="A33" s="2">
        <v>31</v>
      </c>
      <c r="B33" s="6" t="s">
        <v>33</v>
      </c>
      <c r="C33">
        <v>29</v>
      </c>
      <c r="N33">
        <f t="shared" si="0"/>
        <v>29</v>
      </c>
      <c r="O33">
        <f t="shared" si="1"/>
        <v>29</v>
      </c>
      <c r="P33">
        <f t="shared" si="2"/>
        <v>0</v>
      </c>
    </row>
    <row r="34" spans="1:16" ht="12.75">
      <c r="A34" s="2">
        <v>32</v>
      </c>
      <c r="B34" s="6" t="s">
        <v>48</v>
      </c>
      <c r="D34">
        <v>27</v>
      </c>
      <c r="N34">
        <f t="shared" si="0"/>
        <v>27</v>
      </c>
      <c r="O34">
        <f t="shared" si="1"/>
        <v>0</v>
      </c>
      <c r="P34">
        <f t="shared" si="2"/>
        <v>27</v>
      </c>
    </row>
    <row r="35" spans="1:16" ht="12.75">
      <c r="A35" s="2">
        <v>33</v>
      </c>
      <c r="B35" s="6" t="s">
        <v>83</v>
      </c>
      <c r="F35">
        <v>26</v>
      </c>
      <c r="N35">
        <f aca="true" t="shared" si="3" ref="N35:N66">SUM(C35:M35)</f>
        <v>26</v>
      </c>
      <c r="O35">
        <f aca="true" t="shared" si="4" ref="O35:O66">SUM(C35,E35,G35,I35,K35)</f>
        <v>0</v>
      </c>
      <c r="P35">
        <f aca="true" t="shared" si="5" ref="P35:P66">SUM(D35,H35,J35,L35)</f>
        <v>0</v>
      </c>
    </row>
    <row r="36" spans="1:16" ht="12.75">
      <c r="A36" s="2">
        <v>34</v>
      </c>
      <c r="B36" s="6" t="s">
        <v>55</v>
      </c>
      <c r="E36">
        <v>26</v>
      </c>
      <c r="N36">
        <f t="shared" si="3"/>
        <v>26</v>
      </c>
      <c r="O36">
        <f t="shared" si="4"/>
        <v>26</v>
      </c>
      <c r="P36">
        <f t="shared" si="5"/>
        <v>0</v>
      </c>
    </row>
    <row r="37" spans="1:16" ht="12.75">
      <c r="A37" s="2">
        <v>35</v>
      </c>
      <c r="B37" s="6" t="s">
        <v>90</v>
      </c>
      <c r="G37">
        <v>15</v>
      </c>
      <c r="K37">
        <v>9</v>
      </c>
      <c r="N37">
        <f t="shared" si="3"/>
        <v>24</v>
      </c>
      <c r="O37">
        <f t="shared" si="4"/>
        <v>24</v>
      </c>
      <c r="P37">
        <f t="shared" si="5"/>
        <v>0</v>
      </c>
    </row>
    <row r="38" spans="1:16" ht="12.75">
      <c r="A38" s="2">
        <v>36</v>
      </c>
      <c r="B38" s="6" t="s">
        <v>84</v>
      </c>
      <c r="F38">
        <v>23</v>
      </c>
      <c r="N38">
        <f t="shared" si="3"/>
        <v>23</v>
      </c>
      <c r="O38">
        <f t="shared" si="4"/>
        <v>0</v>
      </c>
      <c r="P38">
        <f t="shared" si="5"/>
        <v>0</v>
      </c>
    </row>
    <row r="39" spans="1:16" ht="12.75">
      <c r="A39" s="2">
        <v>37</v>
      </c>
      <c r="B39" s="6" t="s">
        <v>18</v>
      </c>
      <c r="C39">
        <v>3</v>
      </c>
      <c r="D39">
        <v>18</v>
      </c>
      <c r="E39">
        <v>1</v>
      </c>
      <c r="N39">
        <f t="shared" si="3"/>
        <v>22</v>
      </c>
      <c r="O39">
        <f t="shared" si="4"/>
        <v>4</v>
      </c>
      <c r="P39">
        <f t="shared" si="5"/>
        <v>18</v>
      </c>
    </row>
    <row r="40" spans="1:16" ht="12.75">
      <c r="A40" s="2">
        <v>38</v>
      </c>
      <c r="B40" s="6" t="s">
        <v>94</v>
      </c>
      <c r="H40">
        <v>22</v>
      </c>
      <c r="N40">
        <f t="shared" si="3"/>
        <v>22</v>
      </c>
      <c r="O40">
        <f t="shared" si="4"/>
        <v>0</v>
      </c>
      <c r="P40">
        <f t="shared" si="5"/>
        <v>22</v>
      </c>
    </row>
    <row r="41" spans="1:16" ht="12.75">
      <c r="A41" s="2">
        <v>39</v>
      </c>
      <c r="B41" s="6" t="s">
        <v>43</v>
      </c>
      <c r="C41">
        <v>1</v>
      </c>
      <c r="D41">
        <v>16</v>
      </c>
      <c r="G41">
        <v>3</v>
      </c>
      <c r="N41">
        <f t="shared" si="3"/>
        <v>20</v>
      </c>
      <c r="O41">
        <f t="shared" si="4"/>
        <v>4</v>
      </c>
      <c r="P41">
        <f t="shared" si="5"/>
        <v>16</v>
      </c>
    </row>
    <row r="42" spans="1:16" ht="12.75">
      <c r="A42" s="2">
        <v>40</v>
      </c>
      <c r="B42" s="6" t="s">
        <v>103</v>
      </c>
      <c r="J42">
        <v>20</v>
      </c>
      <c r="N42">
        <f t="shared" si="3"/>
        <v>20</v>
      </c>
      <c r="O42">
        <f t="shared" si="4"/>
        <v>0</v>
      </c>
      <c r="P42">
        <f t="shared" si="5"/>
        <v>20</v>
      </c>
    </row>
    <row r="43" spans="1:16" ht="12.75">
      <c r="A43" s="2">
        <v>41</v>
      </c>
      <c r="B43" s="6" t="s">
        <v>59</v>
      </c>
      <c r="E43">
        <v>17</v>
      </c>
      <c r="F43">
        <v>1</v>
      </c>
      <c r="N43">
        <f t="shared" si="3"/>
        <v>18</v>
      </c>
      <c r="O43">
        <f t="shared" si="4"/>
        <v>17</v>
      </c>
      <c r="P43">
        <f t="shared" si="5"/>
        <v>0</v>
      </c>
    </row>
    <row r="44" spans="1:16" ht="12.75">
      <c r="A44" s="2">
        <v>42</v>
      </c>
      <c r="B44" s="6" t="s">
        <v>75</v>
      </c>
      <c r="E44">
        <v>1</v>
      </c>
      <c r="F44">
        <v>15</v>
      </c>
      <c r="N44">
        <f t="shared" si="3"/>
        <v>16</v>
      </c>
      <c r="O44">
        <f t="shared" si="4"/>
        <v>1</v>
      </c>
      <c r="P44">
        <f t="shared" si="5"/>
        <v>0</v>
      </c>
    </row>
    <row r="45" spans="1:16" ht="12.75">
      <c r="A45" s="2">
        <v>43</v>
      </c>
      <c r="B45" s="6" t="s">
        <v>16</v>
      </c>
      <c r="C45">
        <v>6</v>
      </c>
      <c r="I45">
        <v>10</v>
      </c>
      <c r="N45">
        <f t="shared" si="3"/>
        <v>16</v>
      </c>
      <c r="O45">
        <f t="shared" si="4"/>
        <v>16</v>
      </c>
      <c r="P45">
        <f t="shared" si="5"/>
        <v>0</v>
      </c>
    </row>
    <row r="46" spans="1:16" ht="12.75">
      <c r="A46" s="2">
        <v>44</v>
      </c>
      <c r="B46" s="6" t="s">
        <v>111</v>
      </c>
      <c r="L46">
        <v>16</v>
      </c>
      <c r="N46">
        <f t="shared" si="3"/>
        <v>16</v>
      </c>
      <c r="O46">
        <f t="shared" si="4"/>
        <v>0</v>
      </c>
      <c r="P46">
        <f t="shared" si="5"/>
        <v>16</v>
      </c>
    </row>
    <row r="47" spans="1:16" ht="12.75">
      <c r="A47" s="2">
        <v>45</v>
      </c>
      <c r="B47" s="6" t="s">
        <v>96</v>
      </c>
      <c r="I47">
        <v>15</v>
      </c>
      <c r="N47">
        <f t="shared" si="3"/>
        <v>15</v>
      </c>
      <c r="O47">
        <f t="shared" si="4"/>
        <v>15</v>
      </c>
      <c r="P47">
        <f t="shared" si="5"/>
        <v>0</v>
      </c>
    </row>
    <row r="48" spans="1:16" ht="12.75">
      <c r="A48" s="2">
        <v>46</v>
      </c>
      <c r="B48" s="6" t="s">
        <v>72</v>
      </c>
      <c r="E48">
        <v>1</v>
      </c>
      <c r="G48">
        <v>4</v>
      </c>
      <c r="I48">
        <v>5</v>
      </c>
      <c r="K48">
        <v>4</v>
      </c>
      <c r="N48">
        <f t="shared" si="3"/>
        <v>14</v>
      </c>
      <c r="O48">
        <f t="shared" si="4"/>
        <v>14</v>
      </c>
      <c r="P48">
        <f t="shared" si="5"/>
        <v>0</v>
      </c>
    </row>
    <row r="49" spans="1:16" ht="12.75">
      <c r="A49" s="2">
        <v>47</v>
      </c>
      <c r="B49" s="6" t="s">
        <v>29</v>
      </c>
      <c r="C49">
        <v>1</v>
      </c>
      <c r="E49">
        <v>1</v>
      </c>
      <c r="K49">
        <v>1</v>
      </c>
      <c r="L49">
        <v>9</v>
      </c>
      <c r="N49">
        <f t="shared" si="3"/>
        <v>12</v>
      </c>
      <c r="O49">
        <f t="shared" si="4"/>
        <v>3</v>
      </c>
      <c r="P49">
        <f t="shared" si="5"/>
        <v>9</v>
      </c>
    </row>
    <row r="50" spans="1:16" ht="12.75">
      <c r="A50" s="2">
        <v>48</v>
      </c>
      <c r="B50" s="6" t="s">
        <v>112</v>
      </c>
      <c r="L50">
        <v>12</v>
      </c>
      <c r="N50">
        <f t="shared" si="3"/>
        <v>12</v>
      </c>
      <c r="O50">
        <f t="shared" si="4"/>
        <v>0</v>
      </c>
      <c r="P50">
        <f t="shared" si="5"/>
        <v>12</v>
      </c>
    </row>
    <row r="51" spans="1:16" ht="12.75">
      <c r="A51" s="2">
        <v>49</v>
      </c>
      <c r="B51" s="6" t="s">
        <v>61</v>
      </c>
      <c r="E51">
        <v>11</v>
      </c>
      <c r="N51">
        <f t="shared" si="3"/>
        <v>11</v>
      </c>
      <c r="O51">
        <f t="shared" si="4"/>
        <v>11</v>
      </c>
      <c r="P51">
        <f t="shared" si="5"/>
        <v>0</v>
      </c>
    </row>
    <row r="52" spans="1:16" ht="12.75">
      <c r="A52" s="2">
        <v>50</v>
      </c>
      <c r="B52" s="6" t="s">
        <v>23</v>
      </c>
      <c r="C52">
        <v>4</v>
      </c>
      <c r="G52">
        <v>7</v>
      </c>
      <c r="N52">
        <f t="shared" si="3"/>
        <v>11</v>
      </c>
      <c r="O52">
        <f t="shared" si="4"/>
        <v>11</v>
      </c>
      <c r="P52">
        <f t="shared" si="5"/>
        <v>0</v>
      </c>
    </row>
    <row r="53" spans="1:16" ht="12.75">
      <c r="A53" s="2">
        <v>51</v>
      </c>
      <c r="B53" s="6" t="s">
        <v>106</v>
      </c>
      <c r="K53">
        <v>11</v>
      </c>
      <c r="N53">
        <f t="shared" si="3"/>
        <v>11</v>
      </c>
      <c r="O53">
        <f t="shared" si="4"/>
        <v>11</v>
      </c>
      <c r="P53">
        <f t="shared" si="5"/>
        <v>0</v>
      </c>
    </row>
    <row r="54" spans="1:16" ht="12.75">
      <c r="A54" s="2">
        <v>52</v>
      </c>
      <c r="B54" s="6" t="s">
        <v>107</v>
      </c>
      <c r="K54">
        <v>10</v>
      </c>
      <c r="N54">
        <f t="shared" si="3"/>
        <v>10</v>
      </c>
      <c r="O54">
        <f t="shared" si="4"/>
        <v>10</v>
      </c>
      <c r="P54">
        <f t="shared" si="5"/>
        <v>0</v>
      </c>
    </row>
    <row r="55" spans="1:16" ht="12.75">
      <c r="A55" s="2">
        <v>53</v>
      </c>
      <c r="B55" s="6" t="s">
        <v>15</v>
      </c>
      <c r="C55">
        <v>9</v>
      </c>
      <c r="N55">
        <f t="shared" si="3"/>
        <v>9</v>
      </c>
      <c r="O55">
        <f t="shared" si="4"/>
        <v>9</v>
      </c>
      <c r="P55">
        <f t="shared" si="5"/>
        <v>0</v>
      </c>
    </row>
    <row r="56" spans="1:16" ht="12.75">
      <c r="A56" s="2">
        <v>54</v>
      </c>
      <c r="B56" s="6" t="s">
        <v>50</v>
      </c>
      <c r="D56">
        <v>9</v>
      </c>
      <c r="N56">
        <f t="shared" si="3"/>
        <v>9</v>
      </c>
      <c r="O56">
        <f t="shared" si="4"/>
        <v>0</v>
      </c>
      <c r="P56">
        <f t="shared" si="5"/>
        <v>9</v>
      </c>
    </row>
    <row r="57" spans="1:16" ht="12.75">
      <c r="A57" s="2">
        <v>55</v>
      </c>
      <c r="B57" s="6" t="s">
        <v>63</v>
      </c>
      <c r="E57">
        <v>9</v>
      </c>
      <c r="N57">
        <f t="shared" si="3"/>
        <v>9</v>
      </c>
      <c r="O57">
        <f t="shared" si="4"/>
        <v>9</v>
      </c>
      <c r="P57">
        <f t="shared" si="5"/>
        <v>0</v>
      </c>
    </row>
    <row r="58" spans="1:16" ht="12.75">
      <c r="A58" s="2">
        <v>56</v>
      </c>
      <c r="B58" s="6" t="s">
        <v>86</v>
      </c>
      <c r="F58">
        <v>1</v>
      </c>
      <c r="G58">
        <v>8</v>
      </c>
      <c r="N58">
        <f t="shared" si="3"/>
        <v>9</v>
      </c>
      <c r="O58">
        <f t="shared" si="4"/>
        <v>8</v>
      </c>
      <c r="P58">
        <f t="shared" si="5"/>
        <v>0</v>
      </c>
    </row>
    <row r="59" spans="1:16" ht="12.75">
      <c r="A59" s="2">
        <v>57</v>
      </c>
      <c r="B59" s="6" t="s">
        <v>97</v>
      </c>
      <c r="I59">
        <v>9</v>
      </c>
      <c r="N59">
        <f t="shared" si="3"/>
        <v>9</v>
      </c>
      <c r="O59">
        <f t="shared" si="4"/>
        <v>9</v>
      </c>
      <c r="P59">
        <f t="shared" si="5"/>
        <v>0</v>
      </c>
    </row>
    <row r="60" spans="1:16" ht="12.75">
      <c r="A60" s="2">
        <v>58</v>
      </c>
      <c r="B60" s="6" t="s">
        <v>98</v>
      </c>
      <c r="I60">
        <v>8</v>
      </c>
      <c r="N60">
        <f t="shared" si="3"/>
        <v>8</v>
      </c>
      <c r="O60">
        <f t="shared" si="4"/>
        <v>8</v>
      </c>
      <c r="P60">
        <f t="shared" si="5"/>
        <v>0</v>
      </c>
    </row>
    <row r="61" spans="1:16" ht="12.75">
      <c r="A61" s="2">
        <v>59</v>
      </c>
      <c r="B61" s="6" t="s">
        <v>108</v>
      </c>
      <c r="K61">
        <v>8</v>
      </c>
      <c r="N61">
        <f t="shared" si="3"/>
        <v>8</v>
      </c>
      <c r="O61">
        <f t="shared" si="4"/>
        <v>8</v>
      </c>
      <c r="P61">
        <f t="shared" si="5"/>
        <v>0</v>
      </c>
    </row>
    <row r="62" spans="1:16" ht="12.75">
      <c r="A62" s="2">
        <v>60</v>
      </c>
      <c r="B62" s="6" t="s">
        <v>65</v>
      </c>
      <c r="E62">
        <v>6</v>
      </c>
      <c r="N62">
        <f t="shared" si="3"/>
        <v>6</v>
      </c>
      <c r="O62">
        <f t="shared" si="4"/>
        <v>6</v>
      </c>
      <c r="P62">
        <f t="shared" si="5"/>
        <v>0</v>
      </c>
    </row>
    <row r="63" spans="1:16" ht="12.75">
      <c r="A63" s="2">
        <v>61</v>
      </c>
      <c r="B63" s="6" t="s">
        <v>76</v>
      </c>
      <c r="E63">
        <v>1</v>
      </c>
      <c r="F63">
        <v>1</v>
      </c>
      <c r="I63">
        <v>3</v>
      </c>
      <c r="K63">
        <v>1</v>
      </c>
      <c r="N63">
        <f t="shared" si="3"/>
        <v>6</v>
      </c>
      <c r="O63">
        <f t="shared" si="4"/>
        <v>5</v>
      </c>
      <c r="P63">
        <f t="shared" si="5"/>
        <v>0</v>
      </c>
    </row>
    <row r="64" spans="1:16" ht="12.75">
      <c r="A64" s="2">
        <v>62</v>
      </c>
      <c r="B64" s="6" t="s">
        <v>19</v>
      </c>
      <c r="C64">
        <v>2</v>
      </c>
      <c r="E64">
        <v>1</v>
      </c>
      <c r="F64">
        <v>1</v>
      </c>
      <c r="N64">
        <f t="shared" si="3"/>
        <v>4</v>
      </c>
      <c r="O64">
        <f t="shared" si="4"/>
        <v>3</v>
      </c>
      <c r="P64">
        <f t="shared" si="5"/>
        <v>0</v>
      </c>
    </row>
    <row r="65" spans="1:16" ht="12.75">
      <c r="A65" s="2">
        <v>63</v>
      </c>
      <c r="B65" s="6" t="s">
        <v>42</v>
      </c>
      <c r="C65">
        <v>1</v>
      </c>
      <c r="E65">
        <v>1</v>
      </c>
      <c r="G65">
        <v>2</v>
      </c>
      <c r="N65">
        <f t="shared" si="3"/>
        <v>4</v>
      </c>
      <c r="O65">
        <f t="shared" si="4"/>
        <v>4</v>
      </c>
      <c r="P65">
        <f t="shared" si="5"/>
        <v>0</v>
      </c>
    </row>
    <row r="66" spans="1:16" ht="12.75">
      <c r="A66" s="2">
        <v>64</v>
      </c>
      <c r="B66" s="6" t="s">
        <v>66</v>
      </c>
      <c r="E66">
        <v>3</v>
      </c>
      <c r="N66">
        <f t="shared" si="3"/>
        <v>3</v>
      </c>
      <c r="O66">
        <f t="shared" si="4"/>
        <v>3</v>
      </c>
      <c r="P66">
        <f t="shared" si="5"/>
        <v>0</v>
      </c>
    </row>
    <row r="67" spans="1:16" ht="12.75">
      <c r="A67" s="2">
        <v>65</v>
      </c>
      <c r="B67" s="6" t="s">
        <v>67</v>
      </c>
      <c r="E67">
        <v>2</v>
      </c>
      <c r="N67">
        <f aca="true" t="shared" si="6" ref="N67:N77">SUM(C67:M67)</f>
        <v>2</v>
      </c>
      <c r="O67">
        <f aca="true" t="shared" si="7" ref="O67:O77">SUM(C67,E67,G67,I67,K67)</f>
        <v>2</v>
      </c>
      <c r="P67">
        <f aca="true" t="shared" si="8" ref="P67:P77">SUM(D67,H67,J67,L67)</f>
        <v>0</v>
      </c>
    </row>
    <row r="68" spans="1:16" ht="12.75">
      <c r="A68" s="2">
        <v>66</v>
      </c>
      <c r="B68" s="6" t="s">
        <v>74</v>
      </c>
      <c r="E68">
        <v>1</v>
      </c>
      <c r="G68">
        <v>1</v>
      </c>
      <c r="N68">
        <f t="shared" si="6"/>
        <v>2</v>
      </c>
      <c r="O68">
        <f t="shared" si="7"/>
        <v>2</v>
      </c>
      <c r="P68">
        <f t="shared" si="8"/>
        <v>0</v>
      </c>
    </row>
    <row r="69" spans="1:16" ht="12.75">
      <c r="A69" s="2">
        <v>67</v>
      </c>
      <c r="B69" s="6" t="s">
        <v>41</v>
      </c>
      <c r="C69">
        <v>1</v>
      </c>
      <c r="N69">
        <f t="shared" si="6"/>
        <v>1</v>
      </c>
      <c r="O69">
        <f t="shared" si="7"/>
        <v>1</v>
      </c>
      <c r="P69">
        <f t="shared" si="8"/>
        <v>0</v>
      </c>
    </row>
    <row r="70" spans="1:16" ht="12.75">
      <c r="A70" s="2">
        <v>68</v>
      </c>
      <c r="B70" s="6" t="s">
        <v>68</v>
      </c>
      <c r="E70">
        <v>1</v>
      </c>
      <c r="N70">
        <f t="shared" si="6"/>
        <v>1</v>
      </c>
      <c r="O70">
        <f t="shared" si="7"/>
        <v>1</v>
      </c>
      <c r="P70">
        <f t="shared" si="8"/>
        <v>0</v>
      </c>
    </row>
    <row r="71" spans="1:16" ht="12.75">
      <c r="A71" s="2">
        <v>69</v>
      </c>
      <c r="B71" s="6" t="s">
        <v>69</v>
      </c>
      <c r="E71">
        <v>1</v>
      </c>
      <c r="N71">
        <f t="shared" si="6"/>
        <v>1</v>
      </c>
      <c r="O71">
        <f t="shared" si="7"/>
        <v>1</v>
      </c>
      <c r="P71">
        <f t="shared" si="8"/>
        <v>0</v>
      </c>
    </row>
    <row r="72" spans="1:16" ht="12.75">
      <c r="A72" s="2">
        <v>70</v>
      </c>
      <c r="B72" s="6" t="s">
        <v>70</v>
      </c>
      <c r="E72">
        <v>1</v>
      </c>
      <c r="N72">
        <f t="shared" si="6"/>
        <v>1</v>
      </c>
      <c r="O72">
        <f t="shared" si="7"/>
        <v>1</v>
      </c>
      <c r="P72">
        <f t="shared" si="8"/>
        <v>0</v>
      </c>
    </row>
    <row r="73" spans="1:16" ht="12.75">
      <c r="A73" s="2">
        <v>71</v>
      </c>
      <c r="B73" s="6" t="s">
        <v>71</v>
      </c>
      <c r="E73">
        <v>1</v>
      </c>
      <c r="N73">
        <f t="shared" si="6"/>
        <v>1</v>
      </c>
      <c r="O73">
        <f t="shared" si="7"/>
        <v>1</v>
      </c>
      <c r="P73">
        <f t="shared" si="8"/>
        <v>0</v>
      </c>
    </row>
    <row r="74" spans="1:16" ht="12.75">
      <c r="A74" s="2">
        <v>72</v>
      </c>
      <c r="B74" s="6" t="s">
        <v>73</v>
      </c>
      <c r="E74">
        <v>1</v>
      </c>
      <c r="N74">
        <f t="shared" si="6"/>
        <v>1</v>
      </c>
      <c r="O74">
        <f t="shared" si="7"/>
        <v>1</v>
      </c>
      <c r="P74">
        <f t="shared" si="8"/>
        <v>0</v>
      </c>
    </row>
    <row r="75" spans="1:16" ht="12.75">
      <c r="A75" s="2">
        <v>73</v>
      </c>
      <c r="B75" s="6" t="s">
        <v>85</v>
      </c>
      <c r="F75">
        <v>1</v>
      </c>
      <c r="N75">
        <f t="shared" si="6"/>
        <v>1</v>
      </c>
      <c r="O75">
        <f t="shared" si="7"/>
        <v>0</v>
      </c>
      <c r="P75">
        <f t="shared" si="8"/>
        <v>0</v>
      </c>
    </row>
    <row r="76" spans="1:16" ht="12.75">
      <c r="A76" s="2">
        <v>74</v>
      </c>
      <c r="B76" s="6" t="s">
        <v>91</v>
      </c>
      <c r="G76">
        <v>1</v>
      </c>
      <c r="N76">
        <f t="shared" si="6"/>
        <v>1</v>
      </c>
      <c r="O76">
        <f t="shared" si="7"/>
        <v>1</v>
      </c>
      <c r="P76">
        <f t="shared" si="8"/>
        <v>0</v>
      </c>
    </row>
    <row r="77" spans="1:16" ht="12.75">
      <c r="A77" s="2">
        <v>75</v>
      </c>
      <c r="B77" s="6" t="s">
        <v>109</v>
      </c>
      <c r="K77">
        <v>1</v>
      </c>
      <c r="N77">
        <f t="shared" si="6"/>
        <v>1</v>
      </c>
      <c r="O77">
        <f t="shared" si="7"/>
        <v>1</v>
      </c>
      <c r="P77">
        <f t="shared" si="8"/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18" sqref="O18"/>
    </sheetView>
  </sheetViews>
  <sheetFormatPr defaultColWidth="9.140625" defaultRowHeight="12.75"/>
  <cols>
    <col min="2" max="2" width="17.421875" style="0" customWidth="1"/>
    <col min="5" max="5" width="11.8515625" style="0" customWidth="1"/>
    <col min="6" max="7" width="15.7109375" style="0" customWidth="1"/>
    <col min="8" max="8" width="12.7109375" style="0" customWidth="1"/>
    <col min="11" max="12" width="10.7109375" style="0" customWidth="1"/>
  </cols>
  <sheetData>
    <row r="1" ht="12.75">
      <c r="A1" s="1" t="s">
        <v>11</v>
      </c>
    </row>
    <row r="2" spans="1:15" ht="44.25" customHeight="1">
      <c r="A2" s="3" t="s">
        <v>1</v>
      </c>
      <c r="B2" s="3" t="s">
        <v>2</v>
      </c>
      <c r="C2" s="5" t="s">
        <v>22</v>
      </c>
      <c r="D2" s="4" t="s">
        <v>31</v>
      </c>
      <c r="E2" s="4" t="s">
        <v>53</v>
      </c>
      <c r="F2" s="3" t="s">
        <v>80</v>
      </c>
      <c r="G2" s="3" t="s">
        <v>88</v>
      </c>
      <c r="H2" s="3" t="s">
        <v>93</v>
      </c>
      <c r="I2" s="4" t="s">
        <v>99</v>
      </c>
      <c r="J2" s="4" t="s">
        <v>31</v>
      </c>
      <c r="K2" s="4" t="s">
        <v>105</v>
      </c>
      <c r="L2" s="4" t="s">
        <v>110</v>
      </c>
      <c r="M2" s="3" t="s">
        <v>4</v>
      </c>
      <c r="N2" s="4" t="s">
        <v>6</v>
      </c>
      <c r="O2" s="4" t="s">
        <v>7</v>
      </c>
    </row>
    <row r="3" spans="1:15" ht="12.75">
      <c r="A3" s="2">
        <v>1</v>
      </c>
      <c r="B3" s="6" t="s">
        <v>21</v>
      </c>
      <c r="C3" s="3">
        <v>23</v>
      </c>
      <c r="F3">
        <v>1</v>
      </c>
      <c r="G3">
        <v>40</v>
      </c>
      <c r="I3">
        <v>40</v>
      </c>
      <c r="K3">
        <v>36</v>
      </c>
      <c r="M3">
        <f aca="true" t="shared" si="0" ref="M3:M13">SUM(C3:K3)</f>
        <v>140</v>
      </c>
      <c r="N3">
        <f aca="true" t="shared" si="1" ref="N3:N13">SUM(C3,E3,G3,I3,K3)</f>
        <v>139</v>
      </c>
      <c r="O3">
        <f>SUM(D3,H3,J3,L3)</f>
        <v>0</v>
      </c>
    </row>
    <row r="4" spans="1:15" ht="12.75">
      <c r="A4" s="2">
        <v>2</v>
      </c>
      <c r="B4" s="8" t="s">
        <v>17</v>
      </c>
      <c r="C4" s="3">
        <v>32</v>
      </c>
      <c r="F4">
        <v>54</v>
      </c>
      <c r="K4">
        <v>40</v>
      </c>
      <c r="M4">
        <f t="shared" si="0"/>
        <v>126</v>
      </c>
      <c r="N4">
        <f t="shared" si="1"/>
        <v>72</v>
      </c>
      <c r="O4">
        <f aca="true" t="shared" si="2" ref="O4:O13">SUM(D4,H4,J4)</f>
        <v>0</v>
      </c>
    </row>
    <row r="5" spans="1:15" ht="12.75">
      <c r="A5" s="2">
        <v>3</v>
      </c>
      <c r="B5" t="s">
        <v>18</v>
      </c>
      <c r="C5" s="3">
        <v>40</v>
      </c>
      <c r="D5">
        <v>30</v>
      </c>
      <c r="E5">
        <v>36</v>
      </c>
      <c r="M5">
        <f t="shared" si="0"/>
        <v>106</v>
      </c>
      <c r="N5">
        <f t="shared" si="1"/>
        <v>76</v>
      </c>
      <c r="O5">
        <f t="shared" si="2"/>
        <v>30</v>
      </c>
    </row>
    <row r="6" spans="1:15" ht="12.75">
      <c r="A6" s="2">
        <v>4</v>
      </c>
      <c r="B6" s="6" t="s">
        <v>42</v>
      </c>
      <c r="C6" s="3">
        <v>29</v>
      </c>
      <c r="E6">
        <v>32</v>
      </c>
      <c r="G6">
        <v>32</v>
      </c>
      <c r="M6">
        <f t="shared" si="0"/>
        <v>93</v>
      </c>
      <c r="N6">
        <f t="shared" si="1"/>
        <v>93</v>
      </c>
      <c r="O6">
        <f t="shared" si="2"/>
        <v>0</v>
      </c>
    </row>
    <row r="7" spans="1:15" ht="12.75">
      <c r="A7" s="2">
        <v>5</v>
      </c>
      <c r="B7" s="6" t="s">
        <v>43</v>
      </c>
      <c r="C7" s="3">
        <v>26</v>
      </c>
      <c r="D7">
        <v>27</v>
      </c>
      <c r="G7">
        <v>36</v>
      </c>
      <c r="M7">
        <f t="shared" si="0"/>
        <v>89</v>
      </c>
      <c r="N7">
        <f t="shared" si="1"/>
        <v>62</v>
      </c>
      <c r="O7">
        <f t="shared" si="2"/>
        <v>27</v>
      </c>
    </row>
    <row r="8" spans="1:15" ht="12.75">
      <c r="A8" s="2">
        <v>6</v>
      </c>
      <c r="B8" s="6" t="s">
        <v>51</v>
      </c>
      <c r="D8">
        <v>24</v>
      </c>
      <c r="H8">
        <v>30</v>
      </c>
      <c r="J8">
        <v>30</v>
      </c>
      <c r="L8">
        <v>30</v>
      </c>
      <c r="M8">
        <f t="shared" si="0"/>
        <v>84</v>
      </c>
      <c r="N8">
        <f t="shared" si="1"/>
        <v>0</v>
      </c>
      <c r="O8">
        <f t="shared" si="2"/>
        <v>84</v>
      </c>
    </row>
    <row r="9" spans="1:15" ht="12.75">
      <c r="A9" s="2">
        <v>8</v>
      </c>
      <c r="B9" s="8" t="s">
        <v>19</v>
      </c>
      <c r="C9" s="3">
        <v>36</v>
      </c>
      <c r="E9">
        <v>40</v>
      </c>
      <c r="M9">
        <f t="shared" si="0"/>
        <v>76</v>
      </c>
      <c r="N9">
        <f t="shared" si="1"/>
        <v>76</v>
      </c>
      <c r="O9">
        <f t="shared" si="2"/>
        <v>0</v>
      </c>
    </row>
    <row r="10" spans="1:15" ht="12.75">
      <c r="A10" s="2">
        <v>9</v>
      </c>
      <c r="B10" s="7" t="s">
        <v>75</v>
      </c>
      <c r="E10">
        <v>26</v>
      </c>
      <c r="F10">
        <v>49</v>
      </c>
      <c r="M10">
        <f t="shared" si="0"/>
        <v>75</v>
      </c>
      <c r="N10">
        <f t="shared" si="1"/>
        <v>26</v>
      </c>
      <c r="O10">
        <f t="shared" si="2"/>
        <v>0</v>
      </c>
    </row>
    <row r="11" spans="1:15" ht="12.75">
      <c r="A11" s="2">
        <v>10</v>
      </c>
      <c r="B11" s="6" t="s">
        <v>83</v>
      </c>
      <c r="F11">
        <v>60</v>
      </c>
      <c r="M11">
        <f t="shared" si="0"/>
        <v>60</v>
      </c>
      <c r="N11">
        <f t="shared" si="1"/>
        <v>0</v>
      </c>
      <c r="O11">
        <f t="shared" si="2"/>
        <v>0</v>
      </c>
    </row>
    <row r="12" spans="1:15" ht="12.75">
      <c r="A12" s="2">
        <v>11</v>
      </c>
      <c r="B12" s="7" t="s">
        <v>73</v>
      </c>
      <c r="C12" s="3"/>
      <c r="E12">
        <v>29</v>
      </c>
      <c r="M12">
        <f t="shared" si="0"/>
        <v>29</v>
      </c>
      <c r="N12">
        <f t="shared" si="1"/>
        <v>29</v>
      </c>
      <c r="O12">
        <f t="shared" si="2"/>
        <v>0</v>
      </c>
    </row>
    <row r="13" spans="1:15" ht="12.75">
      <c r="A13" s="2">
        <v>12</v>
      </c>
      <c r="B13" s="6" t="s">
        <v>94</v>
      </c>
      <c r="H13">
        <v>27</v>
      </c>
      <c r="M13">
        <f t="shared" si="0"/>
        <v>27</v>
      </c>
      <c r="N13">
        <f t="shared" si="1"/>
        <v>0</v>
      </c>
      <c r="O13">
        <f t="shared" si="2"/>
        <v>27</v>
      </c>
    </row>
    <row r="14" ht="12.75">
      <c r="A14" s="2">
        <v>13</v>
      </c>
    </row>
    <row r="15" ht="12.75">
      <c r="A15" s="2">
        <v>14</v>
      </c>
    </row>
    <row r="16" ht="12.75">
      <c r="A16" s="2">
        <v>15</v>
      </c>
    </row>
    <row r="17" ht="12.75">
      <c r="A17" s="2">
        <v>16</v>
      </c>
    </row>
    <row r="18" ht="12.75">
      <c r="A18" s="2">
        <v>17</v>
      </c>
    </row>
    <row r="19" ht="12.75">
      <c r="A19" s="2">
        <v>18</v>
      </c>
    </row>
    <row r="20" ht="12.75">
      <c r="A20" s="2">
        <v>19</v>
      </c>
    </row>
    <row r="21" ht="12.75">
      <c r="A21" s="2">
        <v>20</v>
      </c>
    </row>
    <row r="22" ht="12.75">
      <c r="A22" s="2">
        <v>21</v>
      </c>
    </row>
    <row r="23" ht="12.75">
      <c r="A23" s="2">
        <v>22</v>
      </c>
    </row>
    <row r="24" ht="12.75">
      <c r="A24" s="2">
        <v>23</v>
      </c>
    </row>
    <row r="25" ht="12.75">
      <c r="A25" s="2">
        <v>24</v>
      </c>
    </row>
    <row r="26" ht="12.75">
      <c r="A26" s="2">
        <v>25</v>
      </c>
    </row>
    <row r="27" ht="12.75">
      <c r="A27" s="2">
        <v>26</v>
      </c>
    </row>
    <row r="28" ht="12.75">
      <c r="A28" s="2">
        <v>27</v>
      </c>
    </row>
    <row r="29" ht="12.75">
      <c r="A29" s="2">
        <v>28</v>
      </c>
    </row>
    <row r="30" ht="12.75">
      <c r="A30" s="2">
        <v>29</v>
      </c>
    </row>
    <row r="31" ht="12.75">
      <c r="A31" s="2">
        <v>30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9" sqref="A19"/>
    </sheetView>
  </sheetViews>
  <sheetFormatPr defaultColWidth="9.140625" defaultRowHeight="12.75"/>
  <cols>
    <col min="2" max="2" width="17.57421875" style="0" customWidth="1"/>
    <col min="5" max="5" width="11.57421875" style="0" customWidth="1"/>
    <col min="6" max="7" width="15.140625" style="0" customWidth="1"/>
    <col min="8" max="8" width="12.28125" style="0" customWidth="1"/>
    <col min="11" max="12" width="11.7109375" style="0" customWidth="1"/>
  </cols>
  <sheetData>
    <row r="1" ht="12.75">
      <c r="A1" s="1" t="s">
        <v>10</v>
      </c>
    </row>
    <row r="2" spans="1:15" ht="41.25" customHeight="1">
      <c r="A2" s="3" t="s">
        <v>1</v>
      </c>
      <c r="B2" s="3" t="s">
        <v>2</v>
      </c>
      <c r="C2" s="5" t="s">
        <v>22</v>
      </c>
      <c r="D2" s="4" t="s">
        <v>31</v>
      </c>
      <c r="E2" s="4" t="s">
        <v>53</v>
      </c>
      <c r="F2" s="3" t="s">
        <v>80</v>
      </c>
      <c r="G2" s="3" t="s">
        <v>89</v>
      </c>
      <c r="H2" s="3" t="s">
        <v>93</v>
      </c>
      <c r="I2" s="4" t="s">
        <v>100</v>
      </c>
      <c r="J2" s="4" t="s">
        <v>31</v>
      </c>
      <c r="K2" s="4" t="s">
        <v>105</v>
      </c>
      <c r="L2" s="4" t="s">
        <v>110</v>
      </c>
      <c r="M2" s="3" t="s">
        <v>4</v>
      </c>
      <c r="N2" s="4" t="s">
        <v>6</v>
      </c>
      <c r="O2" s="4" t="s">
        <v>7</v>
      </c>
    </row>
    <row r="3" spans="1:15" ht="12.75">
      <c r="A3" s="2">
        <v>1</v>
      </c>
      <c r="B3" s="6" t="s">
        <v>30</v>
      </c>
      <c r="C3">
        <v>29</v>
      </c>
      <c r="D3">
        <v>30</v>
      </c>
      <c r="G3">
        <v>32</v>
      </c>
      <c r="H3">
        <v>30</v>
      </c>
      <c r="I3">
        <v>36</v>
      </c>
      <c r="J3">
        <v>24</v>
      </c>
      <c r="K3">
        <v>36</v>
      </c>
      <c r="L3">
        <v>24</v>
      </c>
      <c r="M3">
        <f aca="true" t="shared" si="0" ref="M3:M15">SUM(C3:L3)</f>
        <v>241</v>
      </c>
      <c r="N3">
        <f aca="true" t="shared" si="1" ref="N3:N15">SUM(C3,E3,G3,I3,K3)</f>
        <v>133</v>
      </c>
      <c r="O3">
        <f aca="true" t="shared" si="2" ref="O3:O15">SUM(D3,H3,J3,L3)</f>
        <v>108</v>
      </c>
    </row>
    <row r="4" spans="1:15" ht="12.75">
      <c r="A4" s="2">
        <v>2</v>
      </c>
      <c r="B4" s="8" t="s">
        <v>44</v>
      </c>
      <c r="C4" s="3">
        <v>40</v>
      </c>
      <c r="E4">
        <v>36</v>
      </c>
      <c r="F4">
        <v>1</v>
      </c>
      <c r="G4">
        <v>40</v>
      </c>
      <c r="I4">
        <v>40</v>
      </c>
      <c r="K4">
        <v>40</v>
      </c>
      <c r="M4">
        <f t="shared" si="0"/>
        <v>197</v>
      </c>
      <c r="N4">
        <f t="shared" si="1"/>
        <v>196</v>
      </c>
      <c r="O4">
        <f t="shared" si="2"/>
        <v>0</v>
      </c>
    </row>
    <row r="5" spans="1:15" ht="12.75">
      <c r="A5" s="2">
        <v>3</v>
      </c>
      <c r="B5" s="6" t="s">
        <v>29</v>
      </c>
      <c r="C5">
        <v>32</v>
      </c>
      <c r="E5">
        <v>29</v>
      </c>
      <c r="F5">
        <v>1</v>
      </c>
      <c r="K5">
        <v>29</v>
      </c>
      <c r="L5">
        <v>18</v>
      </c>
      <c r="M5">
        <f t="shared" si="0"/>
        <v>109</v>
      </c>
      <c r="N5">
        <f t="shared" si="1"/>
        <v>90</v>
      </c>
      <c r="O5">
        <f t="shared" si="2"/>
        <v>18</v>
      </c>
    </row>
    <row r="6" spans="1:15" ht="12.75">
      <c r="A6" s="2">
        <v>4</v>
      </c>
      <c r="B6" s="6" t="s">
        <v>76</v>
      </c>
      <c r="E6">
        <v>26</v>
      </c>
      <c r="F6">
        <v>1</v>
      </c>
      <c r="I6">
        <v>32</v>
      </c>
      <c r="K6">
        <v>26</v>
      </c>
      <c r="M6">
        <f t="shared" si="0"/>
        <v>85</v>
      </c>
      <c r="N6">
        <f t="shared" si="1"/>
        <v>84</v>
      </c>
      <c r="O6">
        <f t="shared" si="2"/>
        <v>0</v>
      </c>
    </row>
    <row r="7" spans="1:15" ht="12.75">
      <c r="A7" s="2">
        <v>5</v>
      </c>
      <c r="B7" s="6" t="s">
        <v>25</v>
      </c>
      <c r="C7">
        <v>36</v>
      </c>
      <c r="E7">
        <v>40</v>
      </c>
      <c r="F7">
        <v>1</v>
      </c>
      <c r="M7">
        <f t="shared" si="0"/>
        <v>77</v>
      </c>
      <c r="N7">
        <f t="shared" si="1"/>
        <v>76</v>
      </c>
      <c r="O7">
        <f t="shared" si="2"/>
        <v>0</v>
      </c>
    </row>
    <row r="8" spans="1:15" ht="12.75">
      <c r="A8" s="2">
        <v>7</v>
      </c>
      <c r="B8" s="6" t="s">
        <v>21</v>
      </c>
      <c r="J8">
        <v>30</v>
      </c>
      <c r="L8">
        <v>30</v>
      </c>
      <c r="M8">
        <f t="shared" si="0"/>
        <v>60</v>
      </c>
      <c r="N8">
        <f t="shared" si="1"/>
        <v>0</v>
      </c>
      <c r="O8">
        <f t="shared" si="2"/>
        <v>60</v>
      </c>
    </row>
    <row r="9" spans="1:15" ht="12.75">
      <c r="A9" s="2">
        <v>8</v>
      </c>
      <c r="B9" s="7" t="s">
        <v>104</v>
      </c>
      <c r="C9" s="3"/>
      <c r="J9">
        <v>27</v>
      </c>
      <c r="L9">
        <v>27</v>
      </c>
      <c r="M9">
        <f t="shared" si="0"/>
        <v>54</v>
      </c>
      <c r="N9">
        <f t="shared" si="1"/>
        <v>0</v>
      </c>
      <c r="O9">
        <f t="shared" si="2"/>
        <v>54</v>
      </c>
    </row>
    <row r="10" spans="1:15" ht="12.75">
      <c r="A10" s="2">
        <v>9</v>
      </c>
      <c r="B10" s="6" t="s">
        <v>86</v>
      </c>
      <c r="F10">
        <v>1</v>
      </c>
      <c r="G10">
        <v>36</v>
      </c>
      <c r="M10">
        <f t="shared" si="0"/>
        <v>37</v>
      </c>
      <c r="N10">
        <f t="shared" si="1"/>
        <v>36</v>
      </c>
      <c r="O10">
        <f t="shared" si="2"/>
        <v>0</v>
      </c>
    </row>
    <row r="11" spans="1:15" ht="12.75">
      <c r="A11" s="2">
        <v>10</v>
      </c>
      <c r="B11" s="6" t="s">
        <v>66</v>
      </c>
      <c r="E11">
        <v>32</v>
      </c>
      <c r="M11">
        <f t="shared" si="0"/>
        <v>32</v>
      </c>
      <c r="N11">
        <f t="shared" si="1"/>
        <v>32</v>
      </c>
      <c r="O11">
        <f t="shared" si="2"/>
        <v>0</v>
      </c>
    </row>
    <row r="12" spans="1:15" ht="12.75">
      <c r="A12" s="2">
        <v>11</v>
      </c>
      <c r="B12" s="6" t="s">
        <v>109</v>
      </c>
      <c r="K12">
        <v>32</v>
      </c>
      <c r="M12">
        <f t="shared" si="0"/>
        <v>32</v>
      </c>
      <c r="N12">
        <f t="shared" si="1"/>
        <v>32</v>
      </c>
      <c r="O12">
        <f t="shared" si="2"/>
        <v>0</v>
      </c>
    </row>
    <row r="13" spans="1:15" ht="12.75">
      <c r="A13" s="2">
        <v>12</v>
      </c>
      <c r="B13" s="8" t="s">
        <v>111</v>
      </c>
      <c r="C13" s="3"/>
      <c r="L13">
        <v>22</v>
      </c>
      <c r="M13">
        <f t="shared" si="0"/>
        <v>22</v>
      </c>
      <c r="N13">
        <f t="shared" si="1"/>
        <v>0</v>
      </c>
      <c r="O13">
        <f t="shared" si="2"/>
        <v>22</v>
      </c>
    </row>
    <row r="14" spans="1:15" ht="12.75">
      <c r="A14" s="2">
        <v>13</v>
      </c>
      <c r="B14" s="6" t="s">
        <v>112</v>
      </c>
      <c r="L14">
        <v>20</v>
      </c>
      <c r="M14">
        <f t="shared" si="0"/>
        <v>20</v>
      </c>
      <c r="N14">
        <f t="shared" si="1"/>
        <v>0</v>
      </c>
      <c r="O14">
        <f t="shared" si="2"/>
        <v>20</v>
      </c>
    </row>
    <row r="15" spans="1:15" ht="12.75">
      <c r="A15" s="2">
        <v>14</v>
      </c>
      <c r="B15" s="6" t="s">
        <v>108</v>
      </c>
      <c r="M15">
        <f t="shared" si="0"/>
        <v>0</v>
      </c>
      <c r="N15">
        <f t="shared" si="1"/>
        <v>0</v>
      </c>
      <c r="O15">
        <f t="shared" si="2"/>
        <v>0</v>
      </c>
    </row>
    <row r="16" spans="1:3" ht="12.75">
      <c r="A16" s="2">
        <v>15</v>
      </c>
      <c r="B16" s="8"/>
      <c r="C16" s="3"/>
    </row>
    <row r="17" spans="1:2" ht="12.75">
      <c r="A17" s="2">
        <v>16</v>
      </c>
      <c r="B17" s="6"/>
    </row>
    <row r="18" spans="1:2" ht="12.75">
      <c r="A18" s="2">
        <v>17</v>
      </c>
      <c r="B18" s="6"/>
    </row>
    <row r="19" spans="1:2" ht="12.75">
      <c r="A19" s="2">
        <v>18</v>
      </c>
      <c r="B19" s="6"/>
    </row>
    <row r="20" spans="1:2" ht="12.75">
      <c r="A20" s="2">
        <v>19</v>
      </c>
      <c r="B20" s="6"/>
    </row>
    <row r="21" ht="12.75">
      <c r="A21" s="2">
        <v>20</v>
      </c>
    </row>
    <row r="22" ht="12.75">
      <c r="A22" s="2">
        <v>21</v>
      </c>
    </row>
    <row r="23" ht="12.75">
      <c r="A23" s="2">
        <v>22</v>
      </c>
    </row>
    <row r="24" ht="12.75">
      <c r="A24" s="2">
        <v>23</v>
      </c>
    </row>
    <row r="25" ht="12.75">
      <c r="A25" s="2">
        <v>24</v>
      </c>
    </row>
    <row r="26" ht="12.75">
      <c r="A26" s="2">
        <v>25</v>
      </c>
    </row>
    <row r="27" ht="12.75">
      <c r="A27" s="2">
        <v>26</v>
      </c>
    </row>
    <row r="28" ht="12.75">
      <c r="A28" s="2">
        <v>27</v>
      </c>
    </row>
    <row r="29" ht="12.75">
      <c r="A29" s="2">
        <v>28</v>
      </c>
    </row>
    <row r="30" ht="12.75">
      <c r="A30" s="2">
        <v>29</v>
      </c>
    </row>
    <row r="31" ht="12.75">
      <c r="A31" s="2">
        <v>30</v>
      </c>
    </row>
    <row r="32" ht="12.75">
      <c r="D32" s="2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G7" sqref="G7"/>
    </sheetView>
  </sheetViews>
  <sheetFormatPr defaultColWidth="9.140625" defaultRowHeight="12.75"/>
  <cols>
    <col min="2" max="2" width="15.421875" style="0" customWidth="1"/>
    <col min="5" max="5" width="12.00390625" style="0" customWidth="1"/>
    <col min="6" max="6" width="14.8515625" style="0" bestFit="1" customWidth="1"/>
    <col min="7" max="7" width="11.8515625" style="0" customWidth="1"/>
    <col min="8" max="8" width="13.00390625" style="0" customWidth="1"/>
    <col min="11" max="12" width="10.57421875" style="0" customWidth="1"/>
  </cols>
  <sheetData>
    <row r="1" ht="12.75">
      <c r="A1" s="1" t="s">
        <v>9</v>
      </c>
    </row>
    <row r="2" spans="1:15" ht="45" customHeight="1">
      <c r="A2" s="3" t="s">
        <v>1</v>
      </c>
      <c r="B2" s="3" t="s">
        <v>2</v>
      </c>
      <c r="C2" s="5" t="s">
        <v>22</v>
      </c>
      <c r="D2" s="4" t="s">
        <v>31</v>
      </c>
      <c r="E2" s="4" t="s">
        <v>54</v>
      </c>
      <c r="F2" s="3" t="s">
        <v>80</v>
      </c>
      <c r="G2" s="3" t="s">
        <v>89</v>
      </c>
      <c r="H2" s="3" t="s">
        <v>93</v>
      </c>
      <c r="I2" s="4" t="s">
        <v>100</v>
      </c>
      <c r="J2" s="4" t="s">
        <v>31</v>
      </c>
      <c r="K2" s="4" t="s">
        <v>105</v>
      </c>
      <c r="L2" s="4" t="s">
        <v>31</v>
      </c>
      <c r="M2" s="3" t="s">
        <v>4</v>
      </c>
      <c r="N2" s="4" t="s">
        <v>6</v>
      </c>
      <c r="O2" s="4" t="s">
        <v>7</v>
      </c>
    </row>
    <row r="3" spans="1:15" ht="12.75">
      <c r="A3" s="2">
        <v>1</v>
      </c>
      <c r="B3" s="8" t="s">
        <v>40</v>
      </c>
      <c r="C3" s="3">
        <v>26</v>
      </c>
      <c r="D3">
        <v>30</v>
      </c>
      <c r="E3">
        <v>15</v>
      </c>
      <c r="G3">
        <v>29</v>
      </c>
      <c r="H3">
        <v>30</v>
      </c>
      <c r="I3">
        <v>32</v>
      </c>
      <c r="J3">
        <v>30</v>
      </c>
      <c r="M3">
        <f aca="true" t="shared" si="0" ref="M3:M30">SUM(C3:L3)</f>
        <v>192</v>
      </c>
      <c r="N3">
        <f aca="true" t="shared" si="1" ref="N3:N30">SUM(C3,E3,G3,I3,K3)</f>
        <v>102</v>
      </c>
      <c r="O3">
        <f aca="true" t="shared" si="2" ref="O3:O30">SUM(D3,H3,J3,L3)</f>
        <v>90</v>
      </c>
    </row>
    <row r="4" spans="1:15" ht="12.75">
      <c r="A4" s="2">
        <v>2</v>
      </c>
      <c r="B4" s="6" t="s">
        <v>26</v>
      </c>
      <c r="E4">
        <v>36</v>
      </c>
      <c r="F4">
        <v>48</v>
      </c>
      <c r="G4">
        <v>36</v>
      </c>
      <c r="I4">
        <v>40</v>
      </c>
      <c r="M4">
        <f t="shared" si="0"/>
        <v>160</v>
      </c>
      <c r="N4">
        <f t="shared" si="1"/>
        <v>112</v>
      </c>
      <c r="O4">
        <f t="shared" si="2"/>
        <v>0</v>
      </c>
    </row>
    <row r="5" spans="1:15" ht="12.75">
      <c r="A5" s="2">
        <v>3</v>
      </c>
      <c r="B5" s="6" t="s">
        <v>82</v>
      </c>
      <c r="F5">
        <v>54</v>
      </c>
      <c r="G5">
        <v>40</v>
      </c>
      <c r="I5">
        <v>36</v>
      </c>
      <c r="K5">
        <v>23</v>
      </c>
      <c r="M5">
        <f t="shared" si="0"/>
        <v>153</v>
      </c>
      <c r="N5">
        <f t="shared" si="1"/>
        <v>99</v>
      </c>
      <c r="O5">
        <f t="shared" si="2"/>
        <v>0</v>
      </c>
    </row>
    <row r="6" spans="1:15" ht="12.75">
      <c r="A6" s="2">
        <v>4</v>
      </c>
      <c r="B6" s="6" t="s">
        <v>81</v>
      </c>
      <c r="F6">
        <v>60</v>
      </c>
      <c r="K6">
        <v>36</v>
      </c>
      <c r="M6">
        <f t="shared" si="0"/>
        <v>96</v>
      </c>
      <c r="N6">
        <f t="shared" si="1"/>
        <v>36</v>
      </c>
      <c r="O6">
        <f t="shared" si="2"/>
        <v>0</v>
      </c>
    </row>
    <row r="7" spans="1:15" ht="12.75">
      <c r="A7" s="2">
        <v>5</v>
      </c>
      <c r="B7" s="6" t="s">
        <v>3</v>
      </c>
      <c r="C7">
        <v>36</v>
      </c>
      <c r="E7">
        <v>40</v>
      </c>
      <c r="M7">
        <f t="shared" si="0"/>
        <v>76</v>
      </c>
      <c r="N7">
        <f t="shared" si="1"/>
        <v>76</v>
      </c>
      <c r="O7">
        <f t="shared" si="2"/>
        <v>0</v>
      </c>
    </row>
    <row r="8" spans="1:15" ht="12.75">
      <c r="A8" s="2">
        <v>6</v>
      </c>
      <c r="B8" s="6" t="s">
        <v>56</v>
      </c>
      <c r="C8" s="3"/>
      <c r="D8">
        <v>19</v>
      </c>
      <c r="E8">
        <v>13</v>
      </c>
      <c r="K8">
        <v>40</v>
      </c>
      <c r="M8">
        <f t="shared" si="0"/>
        <v>72</v>
      </c>
      <c r="N8">
        <f t="shared" si="1"/>
        <v>53</v>
      </c>
      <c r="O8">
        <f t="shared" si="2"/>
        <v>19</v>
      </c>
    </row>
    <row r="9" spans="1:15" ht="12.75">
      <c r="A9" s="2">
        <v>7</v>
      </c>
      <c r="B9" s="6" t="s">
        <v>37</v>
      </c>
      <c r="C9">
        <v>32</v>
      </c>
      <c r="E9">
        <v>32</v>
      </c>
      <c r="M9">
        <f t="shared" si="0"/>
        <v>64</v>
      </c>
      <c r="N9">
        <f t="shared" si="1"/>
        <v>64</v>
      </c>
      <c r="O9">
        <f t="shared" si="2"/>
        <v>0</v>
      </c>
    </row>
    <row r="10" spans="1:15" ht="12.75">
      <c r="A10" s="2">
        <v>8</v>
      </c>
      <c r="B10" s="8" t="s">
        <v>5</v>
      </c>
      <c r="C10">
        <v>40</v>
      </c>
      <c r="D10">
        <v>24</v>
      </c>
      <c r="M10">
        <f t="shared" si="0"/>
        <v>64</v>
      </c>
      <c r="N10">
        <f t="shared" si="1"/>
        <v>40</v>
      </c>
      <c r="O10">
        <f t="shared" si="2"/>
        <v>24</v>
      </c>
    </row>
    <row r="11" spans="1:15" ht="12.75">
      <c r="A11" s="2">
        <v>9</v>
      </c>
      <c r="B11" s="6" t="s">
        <v>16</v>
      </c>
      <c r="C11">
        <v>29</v>
      </c>
      <c r="E11">
        <v>29</v>
      </c>
      <c r="M11">
        <f t="shared" si="0"/>
        <v>58</v>
      </c>
      <c r="N11">
        <f t="shared" si="1"/>
        <v>58</v>
      </c>
      <c r="O11">
        <f t="shared" si="2"/>
        <v>0</v>
      </c>
    </row>
    <row r="12" spans="1:15" ht="12.75">
      <c r="A12" s="2">
        <v>10</v>
      </c>
      <c r="B12" s="6" t="s">
        <v>61</v>
      </c>
      <c r="E12">
        <v>10</v>
      </c>
      <c r="I12">
        <v>26</v>
      </c>
      <c r="M12">
        <f t="shared" si="0"/>
        <v>36</v>
      </c>
      <c r="N12">
        <f t="shared" si="1"/>
        <v>36</v>
      </c>
      <c r="O12">
        <f t="shared" si="2"/>
        <v>0</v>
      </c>
    </row>
    <row r="13" spans="1:15" ht="12.75">
      <c r="A13" s="2">
        <v>11</v>
      </c>
      <c r="B13" s="6" t="s">
        <v>62</v>
      </c>
      <c r="G13">
        <v>32</v>
      </c>
      <c r="M13">
        <f t="shared" si="0"/>
        <v>32</v>
      </c>
      <c r="N13">
        <f t="shared" si="1"/>
        <v>32</v>
      </c>
      <c r="O13">
        <f t="shared" si="2"/>
        <v>0</v>
      </c>
    </row>
    <row r="14" spans="1:15" ht="12.75">
      <c r="A14" s="2">
        <v>12</v>
      </c>
      <c r="B14" s="6" t="s">
        <v>106</v>
      </c>
      <c r="K14">
        <v>32</v>
      </c>
      <c r="M14">
        <f t="shared" si="0"/>
        <v>32</v>
      </c>
      <c r="N14">
        <f t="shared" si="1"/>
        <v>32</v>
      </c>
      <c r="O14">
        <f t="shared" si="2"/>
        <v>0</v>
      </c>
    </row>
    <row r="15" spans="1:15" ht="12.75">
      <c r="A15" s="2">
        <v>13</v>
      </c>
      <c r="B15" s="6" t="s">
        <v>91</v>
      </c>
      <c r="E15">
        <v>8</v>
      </c>
      <c r="I15">
        <v>23</v>
      </c>
      <c r="M15">
        <f t="shared" si="0"/>
        <v>31</v>
      </c>
      <c r="N15">
        <f t="shared" si="1"/>
        <v>31</v>
      </c>
      <c r="O15">
        <f t="shared" si="2"/>
        <v>0</v>
      </c>
    </row>
    <row r="16" spans="1:15" ht="12.75">
      <c r="A16" s="2">
        <v>14</v>
      </c>
      <c r="B16" s="6" t="s">
        <v>72</v>
      </c>
      <c r="E16">
        <v>9</v>
      </c>
      <c r="K16">
        <v>21</v>
      </c>
      <c r="M16">
        <f t="shared" si="0"/>
        <v>30</v>
      </c>
      <c r="N16">
        <f t="shared" si="1"/>
        <v>30</v>
      </c>
      <c r="O16">
        <f t="shared" si="2"/>
        <v>0</v>
      </c>
    </row>
    <row r="17" spans="1:15" ht="12.75">
      <c r="A17" s="2">
        <v>15</v>
      </c>
      <c r="B17" s="6" t="s">
        <v>55</v>
      </c>
      <c r="C17" s="3"/>
      <c r="I17">
        <v>29</v>
      </c>
      <c r="M17">
        <f t="shared" si="0"/>
        <v>29</v>
      </c>
      <c r="N17">
        <f t="shared" si="1"/>
        <v>29</v>
      </c>
      <c r="O17">
        <f t="shared" si="2"/>
        <v>0</v>
      </c>
    </row>
    <row r="18" spans="1:15" ht="12.75">
      <c r="A18" s="2">
        <v>16</v>
      </c>
      <c r="B18" s="6" t="s">
        <v>107</v>
      </c>
      <c r="K18">
        <v>29</v>
      </c>
      <c r="M18">
        <f t="shared" si="0"/>
        <v>29</v>
      </c>
      <c r="N18">
        <f t="shared" si="1"/>
        <v>29</v>
      </c>
      <c r="O18">
        <f t="shared" si="2"/>
        <v>0</v>
      </c>
    </row>
    <row r="19" spans="1:15" ht="12.75">
      <c r="A19" s="2">
        <v>17</v>
      </c>
      <c r="B19" s="6" t="s">
        <v>45</v>
      </c>
      <c r="C19" s="3"/>
      <c r="D19">
        <v>27</v>
      </c>
      <c r="M19">
        <f t="shared" si="0"/>
        <v>27</v>
      </c>
      <c r="N19">
        <f t="shared" si="1"/>
        <v>0</v>
      </c>
      <c r="O19">
        <f t="shared" si="2"/>
        <v>27</v>
      </c>
    </row>
    <row r="20" spans="1:15" ht="12.75">
      <c r="A20" s="2">
        <v>18</v>
      </c>
      <c r="B20" s="6" t="s">
        <v>90</v>
      </c>
      <c r="K20">
        <v>26</v>
      </c>
      <c r="M20">
        <f t="shared" si="0"/>
        <v>26</v>
      </c>
      <c r="N20">
        <f t="shared" si="1"/>
        <v>26</v>
      </c>
      <c r="O20">
        <f t="shared" si="2"/>
        <v>0</v>
      </c>
    </row>
    <row r="21" spans="1:15" ht="12.75">
      <c r="A21" s="2">
        <v>19</v>
      </c>
      <c r="B21" s="6" t="s">
        <v>63</v>
      </c>
      <c r="E21">
        <v>26</v>
      </c>
      <c r="M21">
        <f t="shared" si="0"/>
        <v>26</v>
      </c>
      <c r="N21">
        <f t="shared" si="1"/>
        <v>26</v>
      </c>
      <c r="O21">
        <f t="shared" si="2"/>
        <v>0</v>
      </c>
    </row>
    <row r="22" spans="1:15" ht="12.75">
      <c r="A22" s="2">
        <v>20</v>
      </c>
      <c r="B22" s="8" t="s">
        <v>52</v>
      </c>
      <c r="G22">
        <v>26</v>
      </c>
      <c r="M22">
        <f t="shared" si="0"/>
        <v>26</v>
      </c>
      <c r="N22">
        <f t="shared" si="1"/>
        <v>26</v>
      </c>
      <c r="O22">
        <f t="shared" si="2"/>
        <v>0</v>
      </c>
    </row>
    <row r="23" spans="1:15" ht="12.75">
      <c r="A23" s="2">
        <v>21</v>
      </c>
      <c r="B23" s="7" t="s">
        <v>20</v>
      </c>
      <c r="E23">
        <v>23</v>
      </c>
      <c r="M23">
        <f t="shared" si="0"/>
        <v>23</v>
      </c>
      <c r="N23">
        <f t="shared" si="1"/>
        <v>23</v>
      </c>
      <c r="O23">
        <f t="shared" si="2"/>
        <v>0</v>
      </c>
    </row>
    <row r="24" spans="1:15" ht="12.75">
      <c r="A24" s="2">
        <v>22</v>
      </c>
      <c r="B24" s="6" t="s">
        <v>65</v>
      </c>
      <c r="C24" s="3"/>
      <c r="D24">
        <v>22</v>
      </c>
      <c r="M24">
        <f t="shared" si="0"/>
        <v>22</v>
      </c>
      <c r="N24">
        <f t="shared" si="1"/>
        <v>0</v>
      </c>
      <c r="O24">
        <f t="shared" si="2"/>
        <v>22</v>
      </c>
    </row>
    <row r="25" spans="1:15" ht="12.75">
      <c r="A25" s="2">
        <v>23</v>
      </c>
      <c r="B25" s="6" t="s">
        <v>68</v>
      </c>
      <c r="E25">
        <v>21</v>
      </c>
      <c r="M25">
        <f t="shared" si="0"/>
        <v>21</v>
      </c>
      <c r="N25">
        <f t="shared" si="1"/>
        <v>21</v>
      </c>
      <c r="O25">
        <f t="shared" si="2"/>
        <v>0</v>
      </c>
    </row>
    <row r="26" spans="1:15" ht="12.75">
      <c r="A26" s="2">
        <v>24</v>
      </c>
      <c r="B26" s="6" t="s">
        <v>71</v>
      </c>
      <c r="E26">
        <v>19</v>
      </c>
      <c r="M26">
        <f t="shared" si="0"/>
        <v>19</v>
      </c>
      <c r="N26">
        <f t="shared" si="1"/>
        <v>19</v>
      </c>
      <c r="O26">
        <f t="shared" si="2"/>
        <v>0</v>
      </c>
    </row>
    <row r="27" spans="1:15" ht="12.75">
      <c r="A27" s="2">
        <v>25</v>
      </c>
      <c r="B27" s="6" t="s">
        <v>77</v>
      </c>
      <c r="E27">
        <v>11</v>
      </c>
      <c r="M27">
        <f t="shared" si="0"/>
        <v>11</v>
      </c>
      <c r="N27">
        <f t="shared" si="1"/>
        <v>11</v>
      </c>
      <c r="O27">
        <f t="shared" si="2"/>
        <v>0</v>
      </c>
    </row>
    <row r="28" spans="1:15" ht="12.75">
      <c r="A28" s="2">
        <v>26</v>
      </c>
      <c r="B28" s="6" t="s">
        <v>78</v>
      </c>
      <c r="E28">
        <v>7</v>
      </c>
      <c r="M28">
        <f t="shared" si="0"/>
        <v>7</v>
      </c>
      <c r="N28">
        <f t="shared" si="1"/>
        <v>7</v>
      </c>
      <c r="O28">
        <f t="shared" si="2"/>
        <v>0</v>
      </c>
    </row>
    <row r="29" spans="1:15" ht="12.75">
      <c r="A29" s="2">
        <v>27</v>
      </c>
      <c r="B29" s="6" t="s">
        <v>74</v>
      </c>
      <c r="E29">
        <v>6</v>
      </c>
      <c r="M29">
        <f t="shared" si="0"/>
        <v>6</v>
      </c>
      <c r="N29">
        <f t="shared" si="1"/>
        <v>6</v>
      </c>
      <c r="O29">
        <f t="shared" si="2"/>
        <v>0</v>
      </c>
    </row>
    <row r="30" spans="1:15" ht="12.75">
      <c r="A30" s="2">
        <v>28</v>
      </c>
      <c r="B30" s="6" t="s">
        <v>67</v>
      </c>
      <c r="C30" s="3"/>
      <c r="M30">
        <f t="shared" si="0"/>
        <v>0</v>
      </c>
      <c r="N30">
        <f t="shared" si="1"/>
        <v>0</v>
      </c>
      <c r="O30">
        <f t="shared" si="2"/>
        <v>0</v>
      </c>
    </row>
    <row r="31" ht="12.75">
      <c r="A31" s="2">
        <v>29</v>
      </c>
    </row>
    <row r="32" ht="12.75">
      <c r="A32" s="2">
        <v>30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2" max="2" width="16.57421875" style="0" customWidth="1"/>
    <col min="5" max="5" width="12.00390625" style="0" customWidth="1"/>
    <col min="6" max="6" width="13.8515625" style="0" bestFit="1" customWidth="1"/>
    <col min="7" max="7" width="12.140625" style="0" customWidth="1"/>
    <col min="8" max="8" width="11.7109375" style="0" customWidth="1"/>
    <col min="11" max="12" width="11.140625" style="0" customWidth="1"/>
  </cols>
  <sheetData>
    <row r="1" ht="12.75">
      <c r="A1" s="1" t="s">
        <v>8</v>
      </c>
    </row>
    <row r="2" spans="1:15" ht="42.75" customHeight="1">
      <c r="A2" s="3" t="s">
        <v>1</v>
      </c>
      <c r="B2" s="3" t="s">
        <v>2</v>
      </c>
      <c r="C2" s="5" t="s">
        <v>22</v>
      </c>
      <c r="D2" s="4" t="s">
        <v>31</v>
      </c>
      <c r="E2" s="3" t="s">
        <v>46</v>
      </c>
      <c r="F2" s="3" t="s">
        <v>80</v>
      </c>
      <c r="G2" s="3" t="s">
        <v>92</v>
      </c>
      <c r="H2" s="3" t="s">
        <v>93</v>
      </c>
      <c r="I2" s="4" t="s">
        <v>100</v>
      </c>
      <c r="J2" s="4" t="s">
        <v>31</v>
      </c>
      <c r="K2" s="4" t="s">
        <v>105</v>
      </c>
      <c r="L2" s="4" t="s">
        <v>31</v>
      </c>
      <c r="M2" s="3" t="s">
        <v>4</v>
      </c>
      <c r="N2" s="4" t="s">
        <v>6</v>
      </c>
      <c r="O2" s="4" t="s">
        <v>7</v>
      </c>
    </row>
    <row r="3" ht="12.75">
      <c r="A3" s="2"/>
    </row>
    <row r="4" spans="1:15" ht="12.75">
      <c r="A4" s="2">
        <v>1</v>
      </c>
      <c r="B4" s="9" t="s">
        <v>13</v>
      </c>
      <c r="C4" s="3">
        <v>36</v>
      </c>
      <c r="E4">
        <v>36</v>
      </c>
      <c r="F4">
        <v>48</v>
      </c>
      <c r="G4">
        <v>40</v>
      </c>
      <c r="I4">
        <v>40</v>
      </c>
      <c r="K4">
        <v>32</v>
      </c>
      <c r="L4">
        <v>22</v>
      </c>
      <c r="M4">
        <f aca="true" t="shared" si="0" ref="M4:M31">SUM(C4:L4)</f>
        <v>254</v>
      </c>
      <c r="N4">
        <f aca="true" t="shared" si="1" ref="N4:N13">SUM(C4,E4,G4,I4,K4)</f>
        <v>184</v>
      </c>
      <c r="O4">
        <f aca="true" t="shared" si="2" ref="O4:O13">SUM(D4,H4,J4,L4)</f>
        <v>22</v>
      </c>
    </row>
    <row r="5" spans="1:15" ht="12.75">
      <c r="A5" s="2">
        <v>2</v>
      </c>
      <c r="B5" s="6" t="s">
        <v>3</v>
      </c>
      <c r="D5">
        <v>30</v>
      </c>
      <c r="E5">
        <v>32</v>
      </c>
      <c r="F5">
        <v>1</v>
      </c>
      <c r="G5">
        <v>21</v>
      </c>
      <c r="H5">
        <v>30</v>
      </c>
      <c r="I5">
        <v>32</v>
      </c>
      <c r="J5">
        <v>30</v>
      </c>
      <c r="K5">
        <v>36</v>
      </c>
      <c r="L5">
        <v>27</v>
      </c>
      <c r="M5">
        <f t="shared" si="0"/>
        <v>239</v>
      </c>
      <c r="N5">
        <f t="shared" si="1"/>
        <v>121</v>
      </c>
      <c r="O5">
        <f t="shared" si="2"/>
        <v>117</v>
      </c>
    </row>
    <row r="6" spans="1:15" ht="12.75">
      <c r="A6" s="2">
        <v>3</v>
      </c>
      <c r="B6" s="6" t="s">
        <v>58</v>
      </c>
      <c r="E6">
        <v>23</v>
      </c>
      <c r="G6">
        <v>32</v>
      </c>
      <c r="I6">
        <v>29</v>
      </c>
      <c r="J6">
        <v>27</v>
      </c>
      <c r="K6">
        <v>26</v>
      </c>
      <c r="L6">
        <v>24</v>
      </c>
      <c r="M6">
        <f t="shared" si="0"/>
        <v>161</v>
      </c>
      <c r="N6">
        <f t="shared" si="1"/>
        <v>110</v>
      </c>
      <c r="O6">
        <f t="shared" si="2"/>
        <v>51</v>
      </c>
    </row>
    <row r="7" spans="1:15" ht="12.75">
      <c r="A7" s="2">
        <v>4</v>
      </c>
      <c r="B7" s="6" t="s">
        <v>57</v>
      </c>
      <c r="E7">
        <v>26</v>
      </c>
      <c r="F7">
        <v>54</v>
      </c>
      <c r="I7">
        <v>23</v>
      </c>
      <c r="K7">
        <v>19</v>
      </c>
      <c r="M7">
        <f t="shared" si="0"/>
        <v>122</v>
      </c>
      <c r="N7">
        <f t="shared" si="1"/>
        <v>68</v>
      </c>
      <c r="O7">
        <f t="shared" si="2"/>
        <v>0</v>
      </c>
    </row>
    <row r="8" spans="1:15" ht="12.75">
      <c r="A8" s="2">
        <v>5</v>
      </c>
      <c r="B8" s="6" t="s">
        <v>24</v>
      </c>
      <c r="C8" s="3">
        <v>32</v>
      </c>
      <c r="E8">
        <v>40</v>
      </c>
      <c r="K8">
        <v>29</v>
      </c>
      <c r="M8">
        <f t="shared" si="0"/>
        <v>101</v>
      </c>
      <c r="N8">
        <f t="shared" si="1"/>
        <v>101</v>
      </c>
      <c r="O8">
        <f t="shared" si="2"/>
        <v>0</v>
      </c>
    </row>
    <row r="9" spans="1:15" ht="12.75">
      <c r="A9" s="2">
        <v>6</v>
      </c>
      <c r="B9" s="6" t="s">
        <v>87</v>
      </c>
      <c r="F9">
        <v>44</v>
      </c>
      <c r="G9">
        <v>26</v>
      </c>
      <c r="K9">
        <v>21</v>
      </c>
      <c r="M9">
        <f t="shared" si="0"/>
        <v>91</v>
      </c>
      <c r="N9">
        <f t="shared" si="1"/>
        <v>47</v>
      </c>
      <c r="O9">
        <f t="shared" si="2"/>
        <v>0</v>
      </c>
    </row>
    <row r="10" spans="1:15" ht="12.75">
      <c r="A10" s="2">
        <v>7</v>
      </c>
      <c r="B10" s="6" t="s">
        <v>14</v>
      </c>
      <c r="C10" s="3">
        <v>23</v>
      </c>
      <c r="E10">
        <v>29</v>
      </c>
      <c r="I10">
        <v>36</v>
      </c>
      <c r="M10">
        <f t="shared" si="0"/>
        <v>88</v>
      </c>
      <c r="N10">
        <f t="shared" si="1"/>
        <v>88</v>
      </c>
      <c r="O10">
        <f t="shared" si="2"/>
        <v>0</v>
      </c>
    </row>
    <row r="11" spans="1:15" ht="12.75">
      <c r="A11" s="2">
        <v>8</v>
      </c>
      <c r="B11" s="6" t="s">
        <v>60</v>
      </c>
      <c r="E11">
        <v>19</v>
      </c>
      <c r="G11">
        <v>36</v>
      </c>
      <c r="L11">
        <v>30</v>
      </c>
      <c r="M11">
        <f t="shared" si="0"/>
        <v>85</v>
      </c>
      <c r="N11">
        <f t="shared" si="1"/>
        <v>55</v>
      </c>
      <c r="O11">
        <f t="shared" si="2"/>
        <v>30</v>
      </c>
    </row>
    <row r="12" spans="1:15" ht="12.75">
      <c r="A12" s="2">
        <v>9</v>
      </c>
      <c r="B12" s="8" t="s">
        <v>12</v>
      </c>
      <c r="C12" s="3">
        <v>40</v>
      </c>
      <c r="E12">
        <v>10</v>
      </c>
      <c r="F12">
        <v>1</v>
      </c>
      <c r="G12">
        <v>29</v>
      </c>
      <c r="M12">
        <f t="shared" si="0"/>
        <v>80</v>
      </c>
      <c r="N12">
        <f t="shared" si="1"/>
        <v>79</v>
      </c>
      <c r="O12">
        <f t="shared" si="2"/>
        <v>0</v>
      </c>
    </row>
    <row r="13" spans="1:15" ht="12.75">
      <c r="A13" s="2">
        <v>10</v>
      </c>
      <c r="B13" s="6" t="s">
        <v>28</v>
      </c>
      <c r="C13" s="3">
        <v>21</v>
      </c>
      <c r="F13">
        <v>29</v>
      </c>
      <c r="G13">
        <v>23</v>
      </c>
      <c r="M13">
        <f t="shared" si="0"/>
        <v>73</v>
      </c>
      <c r="N13">
        <f t="shared" si="1"/>
        <v>44</v>
      </c>
      <c r="O13">
        <f t="shared" si="2"/>
        <v>0</v>
      </c>
    </row>
    <row r="14" spans="1:15" ht="12.75">
      <c r="A14" s="2">
        <v>11</v>
      </c>
      <c r="B14" s="6" t="s">
        <v>114</v>
      </c>
      <c r="F14">
        <v>60</v>
      </c>
      <c r="M14">
        <f t="shared" si="0"/>
        <v>60</v>
      </c>
      <c r="N14">
        <v>0</v>
      </c>
      <c r="O14">
        <v>0</v>
      </c>
    </row>
    <row r="15" spans="1:15" ht="12.75">
      <c r="A15" s="2">
        <v>12</v>
      </c>
      <c r="B15" s="6" t="s">
        <v>27</v>
      </c>
      <c r="C15" s="3">
        <v>26</v>
      </c>
      <c r="F15">
        <v>32</v>
      </c>
      <c r="M15">
        <f t="shared" si="0"/>
        <v>58</v>
      </c>
      <c r="N15">
        <f aca="true" t="shared" si="3" ref="N15:N31">SUM(C15,E15,G15,I15,K15)</f>
        <v>26</v>
      </c>
      <c r="O15">
        <f aca="true" t="shared" si="4" ref="O15:O31">SUM(D15,H15,J15,L15)</f>
        <v>0</v>
      </c>
    </row>
    <row r="16" spans="1:15" ht="12.75">
      <c r="A16" s="2">
        <v>13</v>
      </c>
      <c r="B16" s="6" t="s">
        <v>64</v>
      </c>
      <c r="E16">
        <v>17</v>
      </c>
      <c r="F16">
        <v>39</v>
      </c>
      <c r="M16">
        <f t="shared" si="0"/>
        <v>56</v>
      </c>
      <c r="N16">
        <f t="shared" si="3"/>
        <v>17</v>
      </c>
      <c r="O16">
        <f t="shared" si="4"/>
        <v>0</v>
      </c>
    </row>
    <row r="17" spans="1:15" ht="12.75">
      <c r="A17" s="2">
        <v>14</v>
      </c>
      <c r="B17" s="8" t="s">
        <v>34</v>
      </c>
      <c r="C17" s="3">
        <v>19</v>
      </c>
      <c r="F17">
        <v>1</v>
      </c>
      <c r="G17">
        <v>17</v>
      </c>
      <c r="I17">
        <v>17</v>
      </c>
      <c r="M17">
        <f t="shared" si="0"/>
        <v>54</v>
      </c>
      <c r="N17">
        <f t="shared" si="3"/>
        <v>53</v>
      </c>
      <c r="O17">
        <f t="shared" si="4"/>
        <v>0</v>
      </c>
    </row>
    <row r="18" spans="1:15" ht="12.75">
      <c r="A18" s="2">
        <v>15</v>
      </c>
      <c r="B18" s="6" t="s">
        <v>25</v>
      </c>
      <c r="I18">
        <v>26</v>
      </c>
      <c r="K18">
        <v>23</v>
      </c>
      <c r="M18">
        <f t="shared" si="0"/>
        <v>49</v>
      </c>
      <c r="N18">
        <f t="shared" si="3"/>
        <v>49</v>
      </c>
      <c r="O18">
        <f t="shared" si="4"/>
        <v>0</v>
      </c>
    </row>
    <row r="19" spans="1:15" ht="12.75">
      <c r="A19" s="2">
        <v>16</v>
      </c>
      <c r="B19" s="6" t="s">
        <v>62</v>
      </c>
      <c r="F19">
        <v>1</v>
      </c>
      <c r="K19">
        <v>40</v>
      </c>
      <c r="M19">
        <f t="shared" si="0"/>
        <v>41</v>
      </c>
      <c r="N19">
        <f t="shared" si="3"/>
        <v>40</v>
      </c>
      <c r="O19">
        <f t="shared" si="4"/>
        <v>0</v>
      </c>
    </row>
    <row r="20" spans="1:15" ht="12.75">
      <c r="A20" s="2">
        <v>17</v>
      </c>
      <c r="B20" s="6" t="s">
        <v>84</v>
      </c>
      <c r="F20">
        <v>35</v>
      </c>
      <c r="M20">
        <f t="shared" si="0"/>
        <v>35</v>
      </c>
      <c r="N20">
        <f t="shared" si="3"/>
        <v>0</v>
      </c>
      <c r="O20">
        <f t="shared" si="4"/>
        <v>0</v>
      </c>
    </row>
    <row r="21" spans="1:15" ht="12.75">
      <c r="A21" s="2">
        <v>18</v>
      </c>
      <c r="B21" s="7" t="s">
        <v>36</v>
      </c>
      <c r="C21" s="3"/>
      <c r="E21">
        <v>15</v>
      </c>
      <c r="F21">
        <v>1</v>
      </c>
      <c r="G21">
        <v>19</v>
      </c>
      <c r="M21">
        <f t="shared" si="0"/>
        <v>35</v>
      </c>
      <c r="N21">
        <f t="shared" si="3"/>
        <v>34</v>
      </c>
      <c r="O21">
        <f t="shared" si="4"/>
        <v>0</v>
      </c>
    </row>
    <row r="22" spans="1:15" ht="12.75">
      <c r="A22" s="2">
        <v>19</v>
      </c>
      <c r="B22" s="6" t="s">
        <v>23</v>
      </c>
      <c r="C22" s="3">
        <v>15</v>
      </c>
      <c r="G22">
        <v>15</v>
      </c>
      <c r="M22">
        <f t="shared" si="0"/>
        <v>30</v>
      </c>
      <c r="N22">
        <f t="shared" si="3"/>
        <v>30</v>
      </c>
      <c r="O22">
        <f t="shared" si="4"/>
        <v>0</v>
      </c>
    </row>
    <row r="23" spans="1:15" ht="12.75">
      <c r="A23" s="2">
        <v>20</v>
      </c>
      <c r="B23" s="6" t="s">
        <v>33</v>
      </c>
      <c r="C23" s="3">
        <v>29</v>
      </c>
      <c r="M23">
        <f t="shared" si="0"/>
        <v>29</v>
      </c>
      <c r="N23">
        <f t="shared" si="3"/>
        <v>29</v>
      </c>
      <c r="O23">
        <f t="shared" si="4"/>
        <v>0</v>
      </c>
    </row>
    <row r="24" spans="1:15" ht="12.75">
      <c r="A24" s="2">
        <v>21</v>
      </c>
      <c r="B24" s="6" t="s">
        <v>59</v>
      </c>
      <c r="E24">
        <v>21</v>
      </c>
      <c r="F24">
        <v>1</v>
      </c>
      <c r="M24">
        <f t="shared" si="0"/>
        <v>22</v>
      </c>
      <c r="N24">
        <f t="shared" si="3"/>
        <v>21</v>
      </c>
      <c r="O24">
        <f t="shared" si="4"/>
        <v>0</v>
      </c>
    </row>
    <row r="25" spans="1:15" ht="12.75">
      <c r="A25" s="2">
        <v>22</v>
      </c>
      <c r="B25" s="6" t="s">
        <v>101</v>
      </c>
      <c r="I25">
        <v>21</v>
      </c>
      <c r="M25">
        <f t="shared" si="0"/>
        <v>21</v>
      </c>
      <c r="N25">
        <f t="shared" si="3"/>
        <v>21</v>
      </c>
      <c r="O25">
        <f t="shared" si="4"/>
        <v>0</v>
      </c>
    </row>
    <row r="26" spans="1:15" ht="12.75">
      <c r="A26" s="2">
        <v>23</v>
      </c>
      <c r="B26" s="6" t="s">
        <v>98</v>
      </c>
      <c r="I26">
        <v>19</v>
      </c>
      <c r="M26">
        <f t="shared" si="0"/>
        <v>19</v>
      </c>
      <c r="N26">
        <f t="shared" si="3"/>
        <v>19</v>
      </c>
      <c r="O26">
        <f t="shared" si="4"/>
        <v>0</v>
      </c>
    </row>
    <row r="27" spans="1:15" ht="12.75">
      <c r="A27" s="2">
        <v>24</v>
      </c>
      <c r="B27" s="6" t="s">
        <v>15</v>
      </c>
      <c r="C27" s="3">
        <v>17</v>
      </c>
      <c r="M27">
        <f t="shared" si="0"/>
        <v>17</v>
      </c>
      <c r="N27">
        <f t="shared" si="3"/>
        <v>17</v>
      </c>
      <c r="O27">
        <f t="shared" si="4"/>
        <v>0</v>
      </c>
    </row>
    <row r="28" spans="1:15" ht="12.75">
      <c r="A28" s="2">
        <v>25</v>
      </c>
      <c r="B28" s="6" t="s">
        <v>79</v>
      </c>
      <c r="E28">
        <v>13</v>
      </c>
      <c r="M28">
        <f t="shared" si="0"/>
        <v>13</v>
      </c>
      <c r="N28">
        <f t="shared" si="3"/>
        <v>13</v>
      </c>
      <c r="O28">
        <f t="shared" si="4"/>
        <v>0</v>
      </c>
    </row>
    <row r="29" spans="1:15" ht="12.75">
      <c r="A29" s="2">
        <v>26</v>
      </c>
      <c r="B29" s="6" t="s">
        <v>70</v>
      </c>
      <c r="E29">
        <v>11</v>
      </c>
      <c r="M29">
        <f t="shared" si="0"/>
        <v>11</v>
      </c>
      <c r="N29">
        <f t="shared" si="3"/>
        <v>11</v>
      </c>
      <c r="O29">
        <f t="shared" si="4"/>
        <v>0</v>
      </c>
    </row>
    <row r="30" spans="1:15" ht="12.75">
      <c r="A30" s="2">
        <v>27</v>
      </c>
      <c r="B30" s="6" t="s">
        <v>56</v>
      </c>
      <c r="F30">
        <v>1</v>
      </c>
      <c r="M30">
        <f t="shared" si="0"/>
        <v>1</v>
      </c>
      <c r="N30">
        <f t="shared" si="3"/>
        <v>0</v>
      </c>
      <c r="O30">
        <f t="shared" si="4"/>
        <v>0</v>
      </c>
    </row>
    <row r="31" spans="1:15" ht="12.75">
      <c r="A31" s="2">
        <v>28</v>
      </c>
      <c r="B31" s="6" t="s">
        <v>85</v>
      </c>
      <c r="F31">
        <v>1</v>
      </c>
      <c r="M31">
        <f t="shared" si="0"/>
        <v>1</v>
      </c>
      <c r="N31">
        <f t="shared" si="3"/>
        <v>0</v>
      </c>
      <c r="O31">
        <f t="shared" si="4"/>
        <v>0</v>
      </c>
    </row>
    <row r="32" ht="12.75">
      <c r="A32" s="2">
        <v>29</v>
      </c>
    </row>
    <row r="33" ht="12.75">
      <c r="A33" s="2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&amp; Margaret Herdman</dc:creator>
  <cp:keywords/>
  <dc:description/>
  <cp:lastModifiedBy>AutoTech</cp:lastModifiedBy>
  <dcterms:created xsi:type="dcterms:W3CDTF">2008-03-15T08:14:51Z</dcterms:created>
  <dcterms:modified xsi:type="dcterms:W3CDTF">2011-02-16T23:27:56Z</dcterms:modified>
  <cp:category/>
  <cp:version/>
  <cp:contentType/>
  <cp:contentStatus/>
</cp:coreProperties>
</file>